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V:\DEPARTAMENT MONITORIZARE SI EVALUARE PROGRAM\4 ANCA\1. SITUATII LUNARE PROIECTE CONTRACTATE\LISTA PROIECTE CONTRACTATE PR 2024\9. PROIECTE CONTRACTATE PR SEPTEMBRIE 2024\"/>
    </mc:Choice>
  </mc:AlternateContent>
  <xr:revisionPtr revIDLastSave="0" documentId="13_ncr:1_{583AF2F0-D457-4443-8087-09D560F7F9E2}" xr6:coauthVersionLast="47" xr6:coauthVersionMax="47" xr10:uidLastSave="{00000000-0000-0000-0000-000000000000}"/>
  <bookViews>
    <workbookView xWindow="-120" yWindow="-120" windowWidth="29040" windowHeight="15720" xr2:uid="{00000000-000D-0000-FFFF-FFFF00000000}"/>
  </bookViews>
  <sheets>
    <sheet name="Sheet2" sheetId="2" r:id="rId1"/>
    <sheet name="Sheet1" sheetId="3" r:id="rId2"/>
  </sheets>
  <externalReferences>
    <externalReference r:id="rId3"/>
  </externalReferences>
  <definedNames>
    <definedName name="_xlnm._FilterDatabase" localSheetId="1" hidden="1">Sheet1!$F$1:$H$164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1" i="2" l="1"/>
  <c r="T147" i="2"/>
  <c r="T135" i="2"/>
  <c r="T134" i="2"/>
  <c r="T133" i="2"/>
  <c r="T132" i="2"/>
  <c r="T128" i="2"/>
  <c r="T120" i="2"/>
  <c r="T115" i="2"/>
  <c r="T112" i="2"/>
  <c r="T111" i="2"/>
  <c r="T109" i="2"/>
  <c r="T108" i="2"/>
  <c r="T107" i="2"/>
  <c r="T106" i="2"/>
  <c r="T105" i="2"/>
  <c r="T104" i="2"/>
  <c r="T103" i="2"/>
  <c r="T102" i="2"/>
  <c r="T101" i="2"/>
  <c r="T100" i="2"/>
  <c r="T99" i="2"/>
  <c r="T97" i="2"/>
  <c r="T94" i="2"/>
  <c r="T93" i="2"/>
  <c r="T92" i="2"/>
  <c r="T91" i="2"/>
  <c r="T88" i="2"/>
  <c r="T87" i="2"/>
  <c r="T86" i="2"/>
  <c r="T85" i="2"/>
  <c r="T84" i="2"/>
  <c r="T83" i="2"/>
  <c r="T81" i="2"/>
  <c r="T80" i="2"/>
  <c r="T79" i="2"/>
  <c r="T78" i="2"/>
  <c r="T77" i="2"/>
  <c r="T76" i="2"/>
  <c r="T75" i="2"/>
  <c r="T68" i="2"/>
  <c r="T67" i="2"/>
  <c r="T66" i="2"/>
  <c r="T65" i="2"/>
  <c r="T64" i="2"/>
  <c r="T62" i="2"/>
  <c r="T61" i="2"/>
  <c r="T60" i="2"/>
  <c r="T58" i="2"/>
  <c r="T57" i="2"/>
  <c r="T56" i="2"/>
  <c r="T55" i="2"/>
  <c r="T54" i="2"/>
  <c r="T53" i="2"/>
  <c r="T50" i="2"/>
  <c r="T49" i="2"/>
  <c r="T47" i="2"/>
  <c r="T46" i="2"/>
  <c r="T45" i="2"/>
  <c r="T44" i="2"/>
  <c r="T43" i="2"/>
  <c r="T42" i="2"/>
  <c r="T41" i="2"/>
  <c r="T40" i="2"/>
  <c r="T39" i="2"/>
  <c r="T38" i="2"/>
  <c r="T37" i="2"/>
  <c r="T35" i="2"/>
  <c r="T34" i="2"/>
  <c r="T33" i="2"/>
  <c r="T32" i="2"/>
  <c r="T31" i="2"/>
  <c r="T30" i="2"/>
  <c r="T29" i="2"/>
  <c r="T28" i="2"/>
  <c r="T26" i="2"/>
  <c r="T25" i="2"/>
  <c r="T22" i="2"/>
  <c r="T21" i="2"/>
  <c r="T20" i="2"/>
  <c r="T18" i="2"/>
  <c r="T17" i="2"/>
  <c r="T16" i="2"/>
  <c r="T15" i="2"/>
  <c r="T12" i="2"/>
  <c r="T11" i="2"/>
  <c r="I165" i="3"/>
  <c r="G165" i="3"/>
  <c r="L174" i="2" l="1"/>
  <c r="M174" i="2"/>
  <c r="N174" i="2"/>
  <c r="O174" i="2"/>
  <c r="P91" i="2" l="1"/>
  <c r="P174" i="2" s="1"/>
</calcChain>
</file>

<file path=xl/sharedStrings.xml><?xml version="1.0" encoding="utf-8"?>
<sst xmlns="http://schemas.openxmlformats.org/spreadsheetml/2006/main" count="1658" uniqueCount="784">
  <si>
    <t>NR CRT</t>
  </si>
  <si>
    <t>SCOP SI REALIZARI PRECONIZATE SAU EFECTIVE</t>
  </si>
  <si>
    <t>FONDUL VIZAT</t>
  </si>
  <si>
    <t>LOCALIZARE</t>
  </si>
  <si>
    <t>TIP DE INTERVENTIE</t>
  </si>
  <si>
    <t>DATA INCEPERE PROIECT (OPERATIUNE)</t>
  </si>
  <si>
    <t>DATA PRECONIZATA SAU EFECTIVA DE INCHEIERE PROIECT (OPERATIUNE)</t>
  </si>
  <si>
    <t>Parteneriatul dintre UAT Judetul Valcea si Comuna Vaideeni, Oras Balcesti, Comuna Ladesti, Comuna Stroesti, Comuna Tetoiu, Comuna Lapusata, Comuna Rosiile, Comuna Slatioara, Comuna Copaceni</t>
  </si>
  <si>
    <t>24.11.2023</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</si>
  <si>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</si>
  <si>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</si>
  <si>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</si>
  <si>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</si>
  <si>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</si>
  <si>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31.01.2029</t>
  </si>
  <si>
    <t>23.11.2023</t>
  </si>
  <si>
    <t>23.12.2027</t>
  </si>
  <si>
    <t>A-Conectivitate regionala si imbunatatirea accesului la TEN-T</t>
  </si>
  <si>
    <t>DENUMIRE PROIECT (OPERATIUNE)</t>
  </si>
  <si>
    <t>VALOARE NERAMBURSABILA LEI</t>
  </si>
  <si>
    <t>CONTRIBUTIE FEDR LEI</t>
  </si>
  <si>
    <t>CONTRIBUTIE BS LEI</t>
  </si>
  <si>
    <t>CONTRIBUTIE BENEFICIAR LEI</t>
  </si>
  <si>
    <t>RATA DE COFINANTARE A UNIUNII %</t>
  </si>
  <si>
    <t>Agentia pentru Dezvoltare Regionala Sud-Vest Oltenia</t>
  </si>
  <si>
    <t>Sprijin acordat ADR SV Oltenia in perioada 2021-2023 pentru implementarea eficienta si transparenta a PR SV Oltenia 2021-2027</t>
  </si>
  <si>
    <t>19.09.2023</t>
  </si>
  <si>
    <t>31.12.2023</t>
  </si>
  <si>
    <t>Regiunea Sud Vest Oltenia</t>
  </si>
  <si>
    <t>proiect de asistenta tehnica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</si>
  <si>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</si>
  <si>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 Prioritatea 5 - „Accesibilitate si conectivitate la nivel regional”, Obiectivul Specific 3.2 - „Dezvoltarea si cresterea unei mobilitati nationale, regionale si locale durabile, reziliente la schimbarile climatice, inteligente si intermodale, inclusiv imbunatatirea accesului la TEN-T si a mobilitatii transfrontaliere”, Actiunea A - “Conectivitate regionala si imbunatatirea accesului la TEN-T”. Modernizarea drumului judetean DJ641, tronsonul cuprins intre limita judetului Olt (km 15+000) – intersectia cu DN65 (km 43+313/43+338) – intersectia cu DN65C (km 59+426) va facilita mobilitatea populatiei si a bunurilor, reducerea costurilor de transport de marfuri si calatori, cresterea gradului de siguranta a circulatiei, imbunatatirea accesului pe pietele regionale si nationale, cresterea eficientei activitatilor economice, economisirea de energie si timp, creand conditii pentru extinderea schimburilor comerciale si a investitiilor productive, atat in interiorul regiunii, cat si intre Regiunea Sud-Vest Oltenia si celelalte regiuni. De asemenea, prin reabilitarea si modernizarea acestui tronson din drumul judetean DJ641, se va imbunatati conexiunea la reteaua TEN-T si la reteaua de drumuri nationale</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</si>
  <si>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</si>
  <si>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</si>
  <si>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</si>
  <si>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</si>
  <si>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</si>
  <si>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</si>
  <si>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</si>
  <si>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</si>
  <si>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</si>
  <si>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</si>
  <si>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</si>
  <si>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</si>
  <si>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</si>
  <si>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</si>
  <si>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</si>
  <si>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</si>
  <si>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</si>
  <si>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</si>
  <si>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</si>
  <si>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</si>
  <si>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</si>
  <si>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</si>
  <si>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</si>
  <si>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</si>
  <si>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</si>
  <si>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</si>
  <si>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</si>
  <si>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</si>
  <si>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Investiții în clădirile publice în vederea asigurării/creșterii eficienței energetice și măsuri pentru utilizarea unor surse regenerabile de energie</t>
  </si>
  <si>
    <t>12.02.2024</t>
  </si>
  <si>
    <t>30.09.2027</t>
  </si>
  <si>
    <t>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Prin implementarea investitiei fluxurile de trafic vor beneficia de condiţii superioare de circulaţie, care se vor
concretiza într-o serie de avantaje economice, precum: o reducerea costurilor de exploatare ale vehiculelor; o reducerea timpului de parcurs şi, implicit, a valorii timpului
pentru pasagerii vehiculelor; o îmbunătățirea gradului de siguranță ; o cresterea accesibilitatii zonelor deservite si, astfel, impacturi pozitive asupra dezvoltarii economice</t>
  </si>
  <si>
    <t>22.02.2024</t>
  </si>
  <si>
    <t>31.03.2028</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</si>
  <si>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</si>
  <si>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21.02.2024</t>
  </si>
  <si>
    <t>31.03.2026</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</si>
  <si>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</si>
  <si>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14.02.2024</t>
  </si>
  <si>
    <t>31.12.2026</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</si>
  <si>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</si>
  <si>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27.02.2024</t>
  </si>
  <si>
    <t>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sat Ocolna, comuna Amarastii de Jos, cu accent pe
grupurile vulnerabile/defavorizate,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t>
  </si>
  <si>
    <t>31.01.2027</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</si>
  <si>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t>
  </si>
  <si>
    <t>31.12.2025</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</si>
  <si>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</si>
  <si>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</si>
  <si>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</si>
  <si>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Investiții în dezvoltarea infrastructurii educaționale pentru învățământ primar, secundar</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</si>
  <si>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</si>
  <si>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</si>
  <si>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</si>
  <si>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</si>
  <si>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sat Ulmetu, Pct. “La
Scoala”, comuna Copăceni, județul Vâlcea</t>
  </si>
  <si>
    <t>comuna Golești, sat
Popești, strada Școlii nr. 3, județul Vâlcea</t>
  </si>
  <si>
    <t>07.02.2024</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</si>
  <si>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</si>
  <si>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</si>
  <si>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</si>
  <si>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28.02.2024</t>
  </si>
  <si>
    <t>Oras Balcesti, str. Ecaterina Teodoroiu, nr. 52,
judetul Valcea, cod poştal 245400, Oraş Bălceşti, Str. Ale. Petrache Poenaru nr. 1,
judeţul Vâlcea, cod poştal 245400</t>
  </si>
  <si>
    <t>Cresterea eficientei energetice prin reabilitare termica a gradinitei cu program prelungit Balcesti. Principalul obiectiv al acestui proiect il prezinta posibilitatea de eficientizare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 Implementarea masurilor de eficientizare energetica va duce la
imbunatatirea conditiilor de desfasurare a activitatilor specifice gradinitei.</t>
  </si>
  <si>
    <t>UAT Drobeta Turnu Severin</t>
  </si>
  <si>
    <t>Reabilitare su extindere Colegiul National Pedagogic Stefan Odobleja</t>
  </si>
  <si>
    <t>28.09.2028</t>
  </si>
  <si>
    <t>strada Crisan nr 48, cod postal 220014, Municipiul
Drobeta-
Turnu Severin</t>
  </si>
  <si>
    <t>Reabilitare scoala din sat Geamana, comuna Stoilesti, judetul Valcea</t>
  </si>
  <si>
    <t>UAT Comuna Stoilesti</t>
  </si>
  <si>
    <t>18.03.2024</t>
  </si>
  <si>
    <t>28.02.2026</t>
  </si>
  <si>
    <t>Satul Geamăna,
aparținând comunei Stoilești, județul Vâlcea și
este identificat cu numărul cadastral 35905.</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</si>
  <si>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</si>
  <si>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Intocmit,</t>
  </si>
  <si>
    <t xml:space="preserve">Verificat, </t>
  </si>
  <si>
    <t xml:space="preserve">Vizat, </t>
  </si>
  <si>
    <t xml:space="preserve">Aprobat </t>
  </si>
  <si>
    <t>Anca Barbu</t>
  </si>
  <si>
    <t>Mihaela Dobre</t>
  </si>
  <si>
    <t>Magda Lungu</t>
  </si>
  <si>
    <t>Stefan-Catalin Catana</t>
  </si>
  <si>
    <t>Ofiter MEP</t>
  </si>
  <si>
    <t>Sef Dep MEP</t>
  </si>
  <si>
    <t>Director Directie PGP</t>
  </si>
  <si>
    <t>Director General AM PR SV Oltenia</t>
  </si>
  <si>
    <t>OBIECTIV SPECIFIC VIZAT</t>
  </si>
  <si>
    <t>PRIORITATE</t>
  </si>
  <si>
    <t xml:space="preserve">2.1/b (i) </t>
  </si>
  <si>
    <t>3.A</t>
  </si>
  <si>
    <t>2.1/b (i)</t>
  </si>
  <si>
    <t>4.2/d (ii)</t>
  </si>
  <si>
    <t>2.7/b (vii)</t>
  </si>
  <si>
    <t>ACTIUNE</t>
  </si>
  <si>
    <t>3.B</t>
  </si>
  <si>
    <t>UAT Orasul Bals</t>
  </si>
  <si>
    <t>Modernizare parc central din Orasul Bals, judetul Olt</t>
  </si>
  <si>
    <t>Sprijin pentru conservarea , imbunatatirea sau extinderea infrastructurii verzi-albastre</t>
  </si>
  <si>
    <t>01.04.2024</t>
  </si>
  <si>
    <t>31.07.2026</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</si>
  <si>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</si>
  <si>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</si>
  <si>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</si>
  <si>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</si>
  <si>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24.04.2024</t>
  </si>
  <si>
    <t>30.11.2025</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</si>
  <si>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</si>
  <si>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</si>
  <si>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</si>
  <si>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26.04.2024</t>
  </si>
  <si>
    <t>30.04.2027</t>
  </si>
  <si>
    <t>Reabilitarea termica pentru imbunatatirea eficientei energetice la cladirea Centrului de Zi de Recuperare pentru Copii cu Dizabilitati Caracal si Centrul de Abilitare si Reabilitare Caracal</t>
  </si>
  <si>
    <t>Slatina, Str.
Plevnei, nr.6, judetul Olt</t>
  </si>
  <si>
    <t>29.04.2024</t>
  </si>
  <si>
    <t>30.04.2024</t>
  </si>
  <si>
    <t>31.12.2024</t>
  </si>
  <si>
    <t>UAT Comuna Obarsia de Camp</t>
  </si>
  <si>
    <t>Reabilitare a sediului administrativ al primariei Obarsia de Camp</t>
  </si>
  <si>
    <t>Obarsia de Camp, Jud. Mehedinti,
corp C1 - Cladire Primarie, construita in anul
1935</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</si>
  <si>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</si>
  <si>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15.05.2024</t>
  </si>
  <si>
    <t>31.08.2025</t>
  </si>
  <si>
    <t>UAT Comuna Teslui</t>
  </si>
  <si>
    <t>Cresterea eficientei energetice a cladirii publice scoala sat Teslui, comuna Teslui, judetul Dolj</t>
  </si>
  <si>
    <t>strada
Unirii, nr.25, sat TESLUI, comuna TESLUI,
judetul Dolj</t>
  </si>
  <si>
    <t>17.05.2024</t>
  </si>
  <si>
    <t>UAT Municipiul Bailesti</t>
  </si>
  <si>
    <t>Cresterea eficientei energetice la Casa de Cultura "Amza Pellea" din Municipiul Bailesti (reabilitare infrastructura verde)</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</si>
  <si>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 ce vor conduce la obținerea următoarelor
rezultate și indicatori, conform Raportului de audit energetic: o economie de energie totală primară de 2451,54 MWh/an reprezentând 91,70 % din consumul inițial și se
recuperează în aprox. 12 de ani. Cu acest pachet consumul anual specific de energie primară rezulta a fi de 79,50 kWh/m2/an. încadrarea energetica fiind in clasa A; Clădirea va
respecta condițiile unei clădiri renovate major, conf MCOO1-2022, fiind îndeplinite condițiile privind consumul specific de energie primară (sub 117,30kWh/m2,an), emisiile
echivalente de CO2 (sub 16,50 kgCO2/m2,an) și indicatorul RER (procentul de energie provenit din surse regenerabile) de minim 10%.</t>
  </si>
  <si>
    <t>21.05.2024</t>
  </si>
  <si>
    <t>31.05.2027</t>
  </si>
  <si>
    <t>Consolidarea și reabilitarea energetică a Școlii Profesionale Speciale Bistrița, județul Vâlcea</t>
  </si>
  <si>
    <t>comuna Costești, sat
Bistrița, judetul Valcea</t>
  </si>
  <si>
    <t>31.05.2024</t>
  </si>
  <si>
    <t>31.07.2028</t>
  </si>
  <si>
    <t>O</t>
  </si>
  <si>
    <t>MRJ</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</si>
  <si>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</si>
  <si>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</si>
  <si>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</si>
  <si>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</si>
  <si>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23.05.2024</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</si>
  <si>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</si>
  <si>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</si>
  <si>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</si>
  <si>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Imbunătățirea conectivității și accesului la TEN-T în județul Mehedinți</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</si>
  <si>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</si>
  <si>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</si>
  <si>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</si>
  <si>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</si>
  <si>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</si>
  <si>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</si>
  <si>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</si>
  <si>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</si>
  <si>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30.05.2024</t>
  </si>
  <si>
    <t>-</t>
  </si>
  <si>
    <t>CDG STRUCTURI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</si>
  <si>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</si>
  <si>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 Infrastructura scolii este una inadecvata cerintelor educationale europene, avand un spatiu insuficient, motiv pentru care s-a luat in considererea extinderea Colegiului cu un corp nou de cladire, fiind o unitate scolara cu un numar considerabil de elevi si apreciata in ceea ce priveste actul instructiv-educativ
la nivelul judetului.</t>
  </si>
  <si>
    <t>BENEFICIAR</t>
  </si>
  <si>
    <t>DENUMIRE CONTRACTANT*</t>
  </si>
  <si>
    <t>*-Coloana "Contractant" se va actualiza pe masura implementarii proiectelor si a disponibilitatii informatiilor</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</si>
  <si>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Investiţiile realizate duc astfel la revitalizarea fizică, socială şi economică cat și la îmbunătăţirea calităţii vieţii populaţiei din oraşul Balcesti, cu accent pe grupurile vulnerabile
/defavorizate, respectiv, în funcție de nevoile locale identificate şi de activităţile proiectului, la: - reducerea excluziunii socio-spaţiale sau sociale a locuitorilor, mai ales a celor ce fac parte din grupurile vulnerabile; - dezvoltarea capitalului uman (înscrierea în învăţământul antepreşcolar şi preşcolar, reducerea abandonului şcolar, în principal în rândul grupurilor vulnerabile etc); - dezvoltarea posibilităţilor de petrecere a timpului liber; - reducerea infracţionalităţii; - îmbunătăţirea condiţiilor de locuire pentru grupurile vulnerabile; - îmbunătăţirea accesibilităţii, atractivităţii şi calităţii mediului urban, etc;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</si>
  <si>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Indicatori de realizare 1. Clădiri publice cu o performanță energetică îmbunătățită: 982 metri pătrați Indicatori de rezultat: 1. Denumire indicator: Consum anual de energie primara: consumul anual de energie primară înainte de intervenție: 505,810KWh/(m2xan), consumul anual de energie primară pentru anul după intervenție: 77,318 KWh/(m2xan). Consumul anual de energie primara inainte de interventie reiese din certificatul de performanță energetică nr 1987/207580 din 18.11.2023, Revizuit martie 2024. 2. Emisii de gaze cu efect de seră estimate: emisiile de gaze cu efect de sera în anul dinaintea începerii intervenției conform certificatul de performanță energetică nr 1987/207580 din 18.11.2023 este de 122,484 tone de CO2 /an, iar emisiile de gaze cu efect de sera după încheierea intervenției vor fi 3,475 tone de CO2 /an. Indicatori suplimentari specifici Apelului de Proiecte: 1.reducere a consumului anual specific de energie finală pentru încălzire (kWh/m2an) 191,308 2.reducere a consumului de energie primară totală (kWh/m2 an): 428,492 3.
consumul de energie primară utilizând surse regenerabile la finalul implementării proiectului (kWh/m2 an): 47,016 4.reducere anuală estimată a gazelor cu efect de seră
(echivalent kgCO2/m2 an): 138,72 5.</t>
  </si>
  <si>
    <t>UAT Judetul Mehedinti</t>
  </si>
  <si>
    <t>Cresterea eficientei energetice a pavilionului de neuropsihiatrie al Spitalului Judetean de Urgenta Drobeta Turnu Severin, judetul Mehedinti</t>
  </si>
  <si>
    <t>str. Jidostitei, nr. 2,
localitatea Gura Văii, județul Mehedinți.</t>
  </si>
  <si>
    <t>Consolidare seismica si cresterea eficientei energetice a pavilionului dermato-venerice din cadrul Spitalului Judetean de Urgenta Drobeta Turnu Severin</t>
  </si>
  <si>
    <t>str. Dimitrie
Grecescu, nr. 1, Municipiul Drobeta Turnu
Severin, Județul Mehedinți</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</si>
  <si>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</si>
  <si>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</si>
  <si>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</si>
  <si>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</si>
  <si>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</si>
  <si>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</si>
  <si>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</si>
  <si>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</si>
  <si>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</si>
  <si>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</si>
  <si>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</si>
  <si>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</si>
  <si>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</si>
  <si>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</si>
  <si>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</si>
  <si>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</si>
  <si>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</si>
  <si>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</si>
  <si>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</si>
  <si>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</si>
  <si>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</si>
  <si>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</si>
  <si>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</si>
  <si>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</si>
  <si>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2.8/b (viii)</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</si>
  <si>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</si>
  <si>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</si>
  <si>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</si>
  <si>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</si>
  <si>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</si>
  <si>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</si>
  <si>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</si>
  <si>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</si>
  <si>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comuna Fârtățești,
sat Rusănești, județul Vâlcea</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</si>
  <si>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</si>
  <si>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</si>
  <si>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03.06.2024</t>
  </si>
  <si>
    <t>31.01.2026</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</si>
  <si>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</si>
  <si>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06.06.2024</t>
  </si>
  <si>
    <t>31.10.2026</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</si>
  <si>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Proiectul prevede si crearea de facilitati, adaptarea infrastructurii si
echipamentelor pentru accesul persoanelor cu dizabilitati</t>
  </si>
  <si>
    <t>Reabilitarea Grădiniței nr. 20 Drobeta Turnu Severin</t>
  </si>
  <si>
    <t>20.06.2024</t>
  </si>
  <si>
    <t>31.05.2026</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</si>
  <si>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</si>
  <si>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07.06.2024</t>
  </si>
  <si>
    <t>Indicatori de realizare 1. Clădiri
publice cu o performanță energetică îmbunătățită: 658,70 metri pătrați Indicatori de rezultat: 1. Denumire indicator: Consum anual de energie primara: consumul anual de
energie primară înainte de intervenție: 428,2 kWh/(m2xan), consumul anual de energie primară pentru anul după intervenție: 68,15 kWh/(m2xan). Consumul anual de energie
primara inainte de interventie reiese din certificatul de performanță energetică nr 2024/21.01.2024 2. Emisii de gaze cu efect de seră estimate: emisiile de gaze cu efect de sera
în anul dinaintea începerii intervenției conform certificatul de performanță energetică nr 1024/21.01.2024 este de 141,60kg de CO2 /mpan, iar emisiile de gaze cu efect de sera
după încheierea intervenției vor fi 2,43 kg de CO2 /mpan. Indicatori suplimentari specifici Apelului de Proiecte: 1.reducere a consumului anual specific de energie finală pentru
încălzire (kWh/m2 an) 59,16 ; 2.reducere a consumului de energie primară totală (kWh/m2 an): 68,15 3.consumul de energie primară utilizând surse regenerabile la finalul
implementării proiectului (kWh/mp/ an): 59,20; 4.reducere anuală estimată a gazelor cu efect de seră (echivalent kgCO2/m2 an): 2,43 .</t>
  </si>
  <si>
    <t>21.06.2024</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</si>
  <si>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</si>
  <si>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</si>
  <si>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</si>
  <si>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14.06.2024</t>
  </si>
  <si>
    <t>31.11.2027</t>
  </si>
  <si>
    <t>Investiţia care face obiectul prezentei cereri de finantare are ca direcție generală imbunatatirea eficientei energetice in cadrul Spitalului Orasenesc Turceni prin renovarea
energetica a Sectiei de Psihiatrie.</t>
  </si>
  <si>
    <t>12.06.2024</t>
  </si>
  <si>
    <t>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 Ca urmare a situatiei prezentate este necesara si oportuna realizarea lucrarilor de
interventie asupra imobilelor cu scopul de a creste performanta energetica, respectiv reducerea consumurilor energetice pentru incalzire, in conditiile asigurarii si mentinerii
climatului termic interior, repararea si aducerea la standardele actuale atat a instalatiilor cat si a interioarelor cladirilor precum si ameliorarea aspectului urbanistic al comunei.</t>
  </si>
  <si>
    <t>05.06.2024</t>
  </si>
  <si>
    <t>30.06.2026</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</si>
  <si>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 Totodată, prin realizarea investițiilor privind creșterea
eficienței energetice în imobilul Școla Gimnazială nr. 4, se va realiza creșterea consumului de energie din surse regenerabile.</t>
  </si>
  <si>
    <t>30.04.2026</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</si>
  <si>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</si>
  <si>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18.06.2024</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</si>
  <si>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</si>
  <si>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</si>
  <si>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</si>
  <si>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</si>
  <si>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</si>
  <si>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13.06.2024</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</si>
  <si>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</si>
  <si>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31.10.2027</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</si>
  <si>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</si>
  <si>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</si>
  <si>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</si>
  <si>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</si>
  <si>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</si>
  <si>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</si>
  <si>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</si>
  <si>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</si>
  <si>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comuna
Ișalnița, Str. Mihai Eminescu, nr. 105Z, Jud.
Dolj</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</si>
  <si>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</si>
  <si>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</si>
  <si>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</si>
  <si>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</si>
  <si>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</si>
  <si>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</si>
  <si>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</si>
  <si>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28.06.2024</t>
  </si>
  <si>
    <t>27.06.2024</t>
  </si>
  <si>
    <t>30.07.2025</t>
  </si>
  <si>
    <t>Creşterea eficienţei termice si energetice pentru cladirea administrativa din cadrul Sectiei de Pompieri Craiova</t>
  </si>
  <si>
    <t>31.12.2027</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</si>
  <si>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</si>
  <si>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</si>
  <si>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31.01.2028</t>
  </si>
  <si>
    <t>1.2/a (ii)</t>
  </si>
  <si>
    <t>1.2/a(ii)</t>
  </si>
  <si>
    <t>Implementarea serviciilor publice electronice la Primăria Orașului Călimănești</t>
  </si>
  <si>
    <t>Sistem Informatic Integrat pentru Digitalizarea Proceselor in cadrul Primariei Municipiului Craiova</t>
  </si>
  <si>
    <t>Mun.Craionva, jud. Dolj</t>
  </si>
  <si>
    <t>Digitalizare in folosul cetatenilor</t>
  </si>
  <si>
    <t>12.07.2024</t>
  </si>
  <si>
    <t>30.09.2025</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</si>
  <si>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</si>
  <si>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</si>
  <si>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31.07.2024</t>
  </si>
  <si>
    <t>31.08.2027</t>
  </si>
  <si>
    <t>UAT Comuna Danciulesti</t>
  </si>
  <si>
    <t>Cresterea eficientei energetice a cladirii scolii gimaziale Obarsia comuna Danciulesti judetul Gorj</t>
  </si>
  <si>
    <t>Comuna Dănciulești, jud. Gorj</t>
  </si>
  <si>
    <t>26.07.2024</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</si>
  <si>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</si>
  <si>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</si>
  <si>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</si>
  <si>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</si>
  <si>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</si>
  <si>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30.07.2026</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</si>
  <si>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</si>
  <si>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24.07.2024</t>
  </si>
  <si>
    <t>31.07.2027</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</si>
  <si>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</si>
  <si>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</si>
  <si>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</si>
  <si>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31.07.2025</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</si>
  <si>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</si>
  <si>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UAT Comuna Galicea Mare</t>
  </si>
  <si>
    <t>Reabilitare energetica a scolii gimnaziale Galicea Mare, corpul 3 si corpul 4, comuna Galicea Mare, judetul Dolj</t>
  </si>
  <si>
    <t>Galicea Mare, judetul Dolj</t>
  </si>
  <si>
    <t>10.07.2024</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</si>
  <si>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</si>
  <si>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</si>
  <si>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</si>
  <si>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</si>
  <si>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01.08.2024</t>
  </si>
  <si>
    <t>31.08.2026</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</si>
  <si>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</si>
  <si>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</si>
  <si>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</si>
  <si>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</si>
  <si>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</si>
  <si>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Str. Școli nr. 8, comuna Ciupercenii Noi, Dolj</t>
  </si>
  <si>
    <t>30.06.2027</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</si>
  <si>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</si>
  <si>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</si>
  <si>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</si>
  <si>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Reabilitarea si modernizarea drumului județean DJ 679</t>
  </si>
  <si>
    <t>Mihăeşti, Seaca, Valeni, Ghimpeteni, Tufeni</t>
  </si>
  <si>
    <t>11.07.2024</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</si>
  <si>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</si>
  <si>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</si>
  <si>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</si>
  <si>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</si>
  <si>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</si>
  <si>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</si>
  <si>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
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</si>
  <si>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Sprijin pentru dezvoltare urbana integrata</t>
  </si>
  <si>
    <t>5.1 e(i)</t>
  </si>
  <si>
    <t>Proiectul cuprinde mai multe obiective de
investiții complementare, alăturate, situate în zona central-istorică a Municipiului Caracal. Acestea sunt: Strada Crizantemei (zona urbană “7 scări”), Subzona Piaţa Victoriei și
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</si>
  <si>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18.07.2024</t>
  </si>
  <si>
    <t>RESTAURAREA SI CONSOLIDAREA CLADIRII DE PATRIMONIU DIN STR. PLEVNEI NR. 1", MUN. CARACAL, STR. PLEVNEI, NR. 1, JUD. OLT , în
vederea dezvoltării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</si>
  <si>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Parteneriatul dintre UAT Judetul Olte, Comuna Giuvarasti, Comuna Tia Mare, Comuna Izbiceni, Comuna Cilieni, Comuna Scarisoara, Comuna Babiciu, Comuna Rusanesti, Comuna Gostavatu, Comuna Stoenesti</t>
  </si>
  <si>
    <t>Proiectul cu titlul Modernizare drum județean DJ 642,Stoenești (intersecție DN6)-Giuvărăști (limită județul Teleorman)</t>
  </si>
  <si>
    <t>Judetul Olt</t>
  </si>
  <si>
    <t>ETAPIZATE</t>
  </si>
  <si>
    <t>Modernizarea si reabilitarea reţelei de drumuri judeţene care asigura conectivitatea directa sau indirecta cu reteaua TEN-T-ETAPIZATE</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</si>
  <si>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</si>
  <si>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</si>
  <si>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</si>
  <si>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23.07.2024</t>
  </si>
  <si>
    <t>Sat Racarii de Jos, Str. Marin Sorescu , terenul
are numarul cadastral 61542</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</si>
  <si>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</si>
  <si>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</si>
  <si>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</si>
  <si>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</si>
  <si>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Imbunatatirea accesului la servicii favorabile incluziunii si de calitate in educatie prin investitii in dezvoltarea infrastructurii educationale a invatamnatului tehnic</t>
  </si>
  <si>
    <t>Investiții în clădirile publice în vederea asigurării/creșterii eficienței energetice și măsuri pentru utilizarea unor surse regenerabile de energie-ETAPIZATE</t>
  </si>
  <si>
    <t>UAT Comuna Ghidici</t>
  </si>
  <si>
    <t>Extindere si modernizare scoala gimnaziala in comuna Ghidici, judetul Dolj</t>
  </si>
  <si>
    <t>Ghidici, str. Emil Naiculescu, nr. 2, fost T19,
P30, judetul Dolj cod postal 207456</t>
  </si>
  <si>
    <t>16.07.2024</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</si>
  <si>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</si>
  <si>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UAT Comuna Berislavesti</t>
  </si>
  <si>
    <t>Reabilitare energetica scoala gimnaziala Ciupercenii Noi, strada scolii nr.8, jud. Dolj</t>
  </si>
  <si>
    <t>Creșterea eficienței energetice a clădirii școală cu clasele I-VIII Stoenești - Berislăvești</t>
  </si>
  <si>
    <t>Comuna Berislăvești, Sat
Stoenești, Jud.Vâlcea . Nr cadastral/Nr.
topografic 36629-C1</t>
  </si>
  <si>
    <t>20.08.2024</t>
  </si>
  <si>
    <t>Reabilitare, modernizare si echipare liceu profil tehnologic Petrache Poenaru, corp C1</t>
  </si>
  <si>
    <t>Oraş Bălceşti, Str. Ale. Petrache Poenaru nr. 1,
judeţul Vâlcea, cod poştal 245400</t>
  </si>
  <si>
    <t>Bals, Judeţul Olt, pe Strada Nicolae Bălcescu, nr. 2B</t>
  </si>
  <si>
    <t>Reabilitare Scoala Gimnaziala Nr. 15</t>
  </si>
  <si>
    <t>Drobeta Turnu Severin, strada Crișan nr. 47 A,
județul Mehedinți</t>
  </si>
  <si>
    <t>29.08.2024</t>
  </si>
  <si>
    <t>Obiectivele preconizate a fi atinse vizează îmbunătățirea funcțională a construcției și reducerea consumurilor energetice. De asemenea, obiectivul general vizează
îmbunătățirea calității infrastructurii de educație și a dotării școlilor din municipiul Drobeta Turnu Severin pentru asigurarea unui proces educațional la standarde europene și a
creșterii participării populației șccolare le procesul de educație.</t>
  </si>
  <si>
    <t>Reabilitare Scoala Gimnaziala Nr. 14</t>
  </si>
  <si>
    <t>Drobeta Turnu Severin, Bd. Revolutiei 16-22 Decembrie 1989 nr.9,
județul Mehedinți</t>
  </si>
  <si>
    <t>23.08.2024</t>
  </si>
  <si>
    <t>Proiectul implementeaza masuri de imbunatarire a calitatii mediului inconjurator si de crestere a
eficientei energetice, referitoare la infrastructura realizata prin proiect. Masurile au ca scop asigurarea mentinerii rezistentei elementelor structurale actuale sau imbunatatirea
protectiei seismice, satisfacerea normelor tehnice actuale si au in vedere interventiile la elementele structurale si interventiile nestructurale. Prin interventii se vor pastra
caracteristicile arhitecturale ale constructiei si totodata se pot satisface conditiile tehnice pentru destinatia constructiei. Prin urmare, obiectivele preconizate a fi atinse vizeaza
imbunatatirea functionala a constructiei si reducerea consumurilor energetice.</t>
  </si>
  <si>
    <t>UAT Comuna Giubega</t>
  </si>
  <si>
    <t>Imbunatatirea eficientei energetice prin rebilitare termica, modernizarea sistemelor de instalatii si prin utilizarea surselor regenerabile de energie la Scoala Gimnaziala comuna
Giubega, judetul DOLJ</t>
  </si>
  <si>
    <t>Sat Giubega, judetul Dolj</t>
  </si>
  <si>
    <t>27.08.2024</t>
  </si>
  <si>
    <t>Obiectivul general al proiectului este – reabilitarea energetica a Scolii Gimnaziale Giubega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t>
  </si>
  <si>
    <t>Reabilitare termica pentru imbunatatirea eficientei energetice la cladirea Inspectoratului de protectie civila Olt</t>
  </si>
  <si>
    <t>Slatina, Str.
Gen. Aurel Aldea, nr.1, judetul Dolj</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</si>
  <si>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</si>
  <si>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UAT Comuna Eselnita</t>
  </si>
  <si>
    <t>Investiții în clădirile publice în vederea asigurării /creșterii eficienței energetice și măsuri pentru utilizarea unor surse regenerabile de energie- Școala Generală Eșelnița</t>
  </si>
  <si>
    <t>Eşelniţa, judetul Mehedinti</t>
  </si>
  <si>
    <t>Imbunătăţirea performanţei energetice a Scolii Gimnaziale Eșelnița şi scăderea consumurilor de energie şi a emisiilor de dioxid de carbon.</t>
  </si>
  <si>
    <t>UAT Comuna Malovat</t>
  </si>
  <si>
    <t>Modernizare si eficienta energetica la scoala gimnaziala din Malovat</t>
  </si>
  <si>
    <t>08.08.2024</t>
  </si>
  <si>
    <t>Comuna Malovat, judetul MehedintI</t>
  </si>
  <si>
    <t>Lucrari de reabilitare termica a elementelor cladirii; Asigurarea sistemului de
producere a energiei termice;  Lucrări de reabilitare/modernizare a instalatiilor de iluminat în cladire; Lucrări de instalare/reabilitare/modernizare a sistemelor de climatizare
si/sau ventilare mecanica pentru asigurarea calitatii aerului interior;  Instalarea unor sisteme alternative cu eficienta energetica de producere a energiei electrice si/sau
termice ; Sisteme de management energetic integrat pentru cladiri si alte masuri care conduc la realizarea scopului proiectului</t>
  </si>
  <si>
    <t>Eficientizarea energetica a sediului politiei din comuna Giubega, judetul Dolj</t>
  </si>
  <si>
    <t>30.08.2024</t>
  </si>
  <si>
    <t>30.08.2026</t>
  </si>
  <si>
    <t>Comuna Giubega , str.
Craiovei nr.28 , Jud.Dolj</t>
  </si>
  <si>
    <t>Eficiență Energetică și Modernizare Infrastructurală se concentrează pe îmbunătățirea performanței energetice a clădirii Institutiei Politia Giubega și pe actualizarea
infrastructurii sale. Acest obiectiv este esențial pentru a asigura un mediu de învățare confortabil, sigur și sustenabil, totodată reducând costurile operaționale și impactul
asupra mediului. 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Aceasta va reduce dependența de sursele tradiționale de energie și va diminua emisiile de CO2. • Modernizarea Instalațiilor: Înlocuirea sau modernizarea</t>
  </si>
  <si>
    <t>UAT Comuna Musetesti</t>
  </si>
  <si>
    <t>Eficientizare energetica Scoala gimnaziala nr , comuna Musetesti, judetul Gorj</t>
  </si>
  <si>
    <t>Musetesti,
comuna Musetesti, județul Gorj</t>
  </si>
  <si>
    <t>Inspectoratul Teritorial al Politiei de Frontiera Giurgiu</t>
  </si>
  <si>
    <t>Reabilitare S.T.P.F. Dolj - pavilion C1 și pavilion C3</t>
  </si>
  <si>
    <t>Judetul Dolj, Municipiul Calafat, str.
Traian, nr. 33</t>
  </si>
  <si>
    <t>28.08.2024</t>
  </si>
  <si>
    <t>Cresterea eficientei energetice pentru cladirile Pavilion administrativ C1 si Pavilion administrativ C3 de la sediul Serviciului Teritorial al Politiei de Frontiera Calafat ceea ce va
duce la reducerea emisiilor de gaze cu efect de seră și îmbunătățirea calității aerului.</t>
  </si>
  <si>
    <t>Galicea Mare,
judetul Dolj</t>
  </si>
  <si>
    <t>Cresterea eficientei energetice la scoala gimnaziala Galicea Mare, corpul 1, strada Craiovei nr. 1, comuna Galicea Mare, judetul Dolj</t>
  </si>
  <si>
    <t>se vor realiza lucrari pentru atingerea obiectivelor: - eficienta energetica si modernizare
infrastructurala, in acest scop se vor face lucrari de modernizare a infrastructurii scolii cu materiale ecologice si tehnologii de producere a energiei regenerabile crescand astfel
eficienta energetica si calitatea infrastructurii,- introducere de sisteme si echipamente pentru iluminat; investitia va cuprinde achizitia de echipamente si sisteme de iluminat
inteligente folosind tehnologie LED creand astfel un ambient propice si sigur; acesta investitie va contribui inclusiv la eficientizarea infrastructurii reducand considerabil
consumul primar de energie si a costurilor. In concluzie, aceasta investitie serveste la atingerea obiectivului de imbunatatire a eficientei energetice si contribuie la
constientizarea privind dezvoltarea durabila, inovatie si sustenabilitate incepand cu elevii care reprezinta viitorul comunitatii.</t>
  </si>
  <si>
    <t>Creșterea eficienței energetice a clădirii Școlii Gimnaziale Nicolae Titulescu, Municipiul Caracal</t>
  </si>
  <si>
    <t>Str. Piata Victoriei Nr. 10, Loc. Caracal, Jud.
Olt, Cod postal 235200</t>
  </si>
  <si>
    <t>UAT Judetul Dolj</t>
  </si>
  <si>
    <t>Reabilitarea și modernizarea clădirilor publice în care se află sediul Centrului Școlar pentru Educație Incluzivă "Sf. Vasile" Craiova, clădiri situate în strada Dr. Dimitrie Gerota, nr.3,
Craiova, județul Dolj</t>
  </si>
  <si>
    <t>13.08.2024</t>
  </si>
  <si>
    <t>31.10.2028</t>
  </si>
  <si>
    <t>strada Dr. Dimitrie Gerota, nr. 3,
Craiova, județul Dolj</t>
  </si>
  <si>
    <t>Obiectivul general al proiectului il reprezinta creșterea eficienței energetice a clădirilor publice în care se află sediul Centrului Școlar pentru Educație Incluzivă ”Sf. Vasile”
Craiova, clădiri situate în strada Dr. Dimitrie Gerota, nr. 3, Craiova, Județul Dolj,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contribuind totodată la eficientizarea cheltuielilor publice. Având în vedere ca proiectul aduce beneficii de mediu, sociale si economice, acesta
va contribui la dezvoltarea durabila a comunității locale si promovarea coeziunii sociale.</t>
  </si>
  <si>
    <t>UAT Comuna
Bengesti-Ciocadia</t>
  </si>
  <si>
    <t>Eficientizarea energetică clădire situată la adresa Loc. Balcesti, Str Linia Mică, Nr. 4, Jud. Gorj, Nr. CAD 38007-C1 – Cămin Cultural „Maria Lătărețu”</t>
  </si>
  <si>
    <t>Bengeşti-
Ciocadia, judetul Gorj</t>
  </si>
  <si>
    <t>Modernizare, reabilitare si dotare Scoala Generala Prapor</t>
  </si>
  <si>
    <t>Comuna Amărăștii de Jos, sat Prapor, Nr. 222C,
Jud. Dolj</t>
  </si>
  <si>
    <t>Obiectivul general al proiectului este imbunatatirea accesului la servicii favorabile incluziunii si de calitate in educatie prin investitii in dezvoltarea infrastructurii educationale.
Prin realizarea realizarea investitiei pentru modernizarea, reabilitarea si dotarea scolii Prapor,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t>
  </si>
  <si>
    <t>ÎmbunătățirEa infrastructurii eDUcaționale PRin infiintarea unui campus scOlar la Liceul cu Program SPORTiv Petrache Triscu din municipiul Craiova – EDU PRO SPORT Craiova</t>
  </si>
  <si>
    <t>strada Crisului, nr.9 C,  Craiova, judetul Dolj</t>
  </si>
  <si>
    <t>12.08.2024</t>
  </si>
  <si>
    <t>30.06.2028</t>
  </si>
  <si>
    <t>Asigurarea calitatii condițiilor de cazare și masa pentru elevi ca parte a conditiilor de invatare din sistemul local de educatie prin amenajarea si dotarea corespunzatoare a
15 dormitoare cu bai proprii in suprafata de 370,05 mp si a unei cantine in suprafata de 190,5 mp Dat fiind faptul ca mare parte dintre liceenii ce frecventeaza cursurile
liceului au domiciliul in localitati din jurul municipiului Craiova, este necesara realizarea unui camin care sa le poata oferi acestora cazare pe perioada anului scolar. Astfel,
prin proiect se propune amenajarea a 15 camere de dormit cu baie proprie, in suprafata de 370,05 mp, dintre care 1 camera este destinata persoanelor cu dizabilitati. De
asemenea, se observa necesitatea in acest complex liceal a unei cladiri in care liceenii sa poata lua masa in conditii de siguranta si igiena corespunzatoare, o cantina cu
bucatarie proprie, complet dotata si utilata. Pornind de la aceasta necesitate, prin proiect se propune amenajarea unei cantine in suprafata construita de 190,5 mp, alcatuita
din sala de mese cu o capacítate de 60 locuri, bucatarie si 2 oficii bucatarie.</t>
  </si>
  <si>
    <t>UAT Comuna Danicei</t>
  </si>
  <si>
    <t>Construire Scoala Gimnaziala P cu clasele I-VIII in Comuna Danicei, Sat Badeni, Judetul Valcea”</t>
  </si>
  <si>
    <t>Realizarea o investitie care să asigure desfășurarea activităților educaționale la nivelul standardelor europene, și care să reunească atât
școala primară și cea gemniazială în același corp. Prin realizarea acestui obiectiv general, se preconizează că vor fi tratate probleme sociale legate de abandonul școlar,
discrepanța calității învățământului din mediul rural față de cel urban, condițiile sanitare și de securitate. Intervențiile la nivelul învățământului primar și gimnazial au ca scop
asigurarea unei oferte educatioale adecvate, accesibile si de calitate pt toti copiii si vor avea in vedere cu prioritate, grupurile de copii care se afla in risc sporit de abandon
scolar si de parasire timpurie a scolii, cum ar fi: copii proveniti din familii cu nivel socio-economic scazut, copii romi sau din alte grupuri dezavantajate.</t>
  </si>
  <si>
    <t>Comuna Dănicei, Jud. Vâlcea Amplasament: sat
Bădeni, com. Dănicei, pct. “Izlaz Bădeni”, nr.
cad. 36897, Jud. Vâlcea</t>
  </si>
  <si>
    <t>UAT Oras Segarcea</t>
  </si>
  <si>
    <t>Reabilitare si extindere corp C1 (Scoala liceu). Reabilitare corp C2 (Sala de sport). Modernizare teren de sport, amenajare incinta (spatii verzi, loc de joaca, parcari) ale liceului tehnologic "Horia Vintila" - str Unirii, nr 33, Segarcea, Dolj</t>
  </si>
  <si>
    <t>Segareca, Strada Unirii nr.33,judeul Dolj</t>
  </si>
  <si>
    <t>14.08.2024</t>
  </si>
  <si>
    <t>îmbunătățirea infrastructurii educaționale a liceului tehnologic și implicit creșterea eficienței energetice
pentru clădiri. Astfel, prin prezentul proiect sunt prevazute urmatoarele tipuri de investitii: reabilitare si extindere Corp C1 (scoala/liceu)/ reabilitare Corp C2 (sala de sport),
modernizare teren de sport, amenajare incinta (spatii verzi, loc de joaca, parcari) ale Liceului Tehnologic Horia Vintila, str. Unirii, nr. 33, Segarcea. Implementarea măsurilor de
eficiență energetică la aceste corpuri de clădire va duce la îmbunătățirea condițiilor de desfășurare a activităților specifice. Beneficiarul dorește îmbunătățirea infrastructurii
educaționale a liceului tehnologic pentru a răspunde cerințelor legislative și reglementarilor tehnice valabile la acest moment precum și creșterea performanței energetice a
clădirii.</t>
  </si>
  <si>
    <t>Extindere și echipare Școala Gimnazială George Poboran</t>
  </si>
  <si>
    <t>UAT Municipiul Slatina</t>
  </si>
  <si>
    <t>Slatina, strada Prelungirea Tunari, nr.
4, jud.Olt</t>
  </si>
  <si>
    <t>Extinderea capacitatii scolii cu 5 Sali de clasa si realizarea de lucrari in vederea respectarii normelor PSI in vigoare pentru
corpurile de cladire existente care formeaza un compartiment de incendiu. Extinderea are in vedere 5 sali e clasa (3 sali de clasa la parter si 2 sali de clasa la etaj) un laborator
de fizica la etaj si supraetajarea corpului de legatura in vederea realizarii urmatoarelor spatii: biblioteca, cancelarie, hol si grup sanitar precum si dotarea acestora.</t>
  </si>
  <si>
    <t>comuna Barca, judetul Dolj</t>
  </si>
  <si>
    <t>Desfiintare partiala, extindere, reabilitare si modernizare Corp C1, desfiintare Corp C2 si Copr C3, construire corp nou sala de educatie fizica scolara, realizare
imprejmuire incinta si echipare infrastructura educationala scoala nr.2, Com. Barca, Jud. Dolj</t>
  </si>
  <si>
    <t>UAT Comuna Barca</t>
  </si>
  <si>
    <t>26.08.2024</t>
  </si>
  <si>
    <t>Lucrarile de modernizare a infrastructurii scolii se vor face cu materiale ecologice si tehnologii de producere a energiei regenerabile crescand astfel
eficienta energetica si calitatea infrastructurii,- introducere de sisteme si echipamente pentru iluminat; investitia va cuprinde achizitia de echipamente si sisteme de iluminat
inteligente folosind tehnologie LED creand astfel un ambient propice si sigur; acesta investitie va contribui inclusiv la eficientizarea infrastructurii reducand considerabil
consumul primar de energie si a costurilor. In concluzie, aceasta investitie serveste la atingerea obiectivului de imbunatatire a eficientei energetice si contribuie la
constientizarea privind dezvoltarea durabila, inovatie si sustenabilitate incepand cu elevii care reprezinta viitorul comunitatii.</t>
  </si>
  <si>
    <t>Obiectivul investiției este reprezentat de reducerea cu minim 60% a consumului de energie primară, prin renovare aprofundată a clădirii.
 Atenuarea schimbărilor climatice prin decarbonizare, eficiența energetică, economii de energie și utilizarea formelor regenerabile de energie.
Crearea unui mediu cultural adecvat și sigur prin dezvoltarea serviciilor de bază și asigurarea unor condiţii optime de relaxare, contribuind la creşterea gradului de
civilizaţie şi la înfrumuseţarea al asamblului cultural în vederea apropierii de standardele europene, cu directe implicaţii benefice în asigurarea unui climat sănătos de
convieţuire în cadrul comunităţii locale.
 Promovarea drepturilor şi îmbunătăţirea condiţilor de viaţă, îmbunătăţirea calităţii serviciilor, infrastructurii, asigurarea facilităților de acces a persoanelor cu
dizabilități, atragerea fondurilor europene pentru finanţarea investiţiilor necesare realizării acestora, dar şi iniţiative care să promoveze potenţialul instituției.
Investiţia are ca scop principal optimizarea calității vieții și a gradului de confort din cadrul localității.</t>
  </si>
  <si>
    <t>30.01.2027</t>
  </si>
  <si>
    <t>Reabilitarea cladirii corp C1 a Liceului tehnologic Petrache Poenaru amplasat în orasul Balcesti, aleea petrache Poenaru, nr. 5-7,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t>
  </si>
  <si>
    <t>1.3/a (iii)</t>
  </si>
  <si>
    <t>TECH VENTURES SRL</t>
  </si>
  <si>
    <t>Construire cladire de birouri pentru Incubator de Afaceri, racorduri, bransamente la utilitati si amenajari exterioare</t>
  </si>
  <si>
    <t>07.08.2024</t>
  </si>
  <si>
    <t>Dezvoltarea antreprenoriatului prin înființarea, dezvoltarea și operaționalizarea structurilor de afaceri (incubatoarelor, acceleratoarelor de afaceri și a parcurilor industriale, etc) cu
impact la nivel regional A. Incubatoare de afaceri-ETAPIZATE</t>
  </si>
  <si>
    <t>Racarii de Jos, comuna
Bradesti, judetul Dolj, strada Marin Sorescu</t>
  </si>
  <si>
    <t>Imbunatatirea serviciilor recreative in Orasul Bals - Componenta A: Construire Centru Multifunctional in orașul Bals județul Olt si Imbunatatirea spatiului public in Orasul BalsComponenta B: Amenajare zona de agrement (Balta Gării) si drum de acces (strada Nufărului)</t>
  </si>
  <si>
    <t>Sprijin pentru dezvoltare urbana integrata-ETAPIZATE</t>
  </si>
  <si>
    <t>Construirea unei cladiri cu functionalitati culturale si recreative - 1 centru Multifunctional cultural in orasul Bals;Amenajarea unui spatiu public recreational pentru facilitati sportive si recreational in aer liber - 1 zona de agrement (Balta Gării) si drum de acces (strada Nufărului);</t>
  </si>
  <si>
    <t xml:space="preserve"> ORAS HOREZU</t>
  </si>
  <si>
    <t>UAT ORAŞ HOREZU</t>
  </si>
  <si>
    <t>Infiintarea parcului de agrement si recreere “Constantin Brâncoveanu” în orasul Horezu, județul Vâlcea</t>
  </si>
  <si>
    <t>30.01.2026</t>
  </si>
  <si>
    <t>Obiectivul general al proiectului îl constituie dezvoltarea infrastructurii de turism a staþiunii Horezu prin realizarea unui Parc de agrement si recreere în vederea cresterii
activitaþii turistice si atragerea unui numar mai mare de turisti si vizitatori.</t>
  </si>
  <si>
    <t>Craiova</t>
  </si>
  <si>
    <t>Promovarea incluziunii sociale si combaterea sărăciei in comunitătile defavorizate din municipiul Craiova – faza II– zona Fantana Popova</t>
  </si>
  <si>
    <t>Revitalizarea spatiilor publice din comunitatea marginalizata prin reabilitarea monumentului istoric-fantana pentru baut apa de tip cismea Popova si amenajarea spatiului
verde ce imprejmuieste fantana,in suprafata de 590mp ca un spatiu de socializare pentru locuitorii comunitatii.</t>
  </si>
  <si>
    <t>Brezoi, judetul Valcea</t>
  </si>
  <si>
    <t>UAT Oras Brezoi</t>
  </si>
  <si>
    <t>Inbunatatirea infrastructurii educationale si reabilitare spatiu urban</t>
  </si>
  <si>
    <t>UAT Orasul Draganesti-Olt</t>
  </si>
  <si>
    <t>Draganesti-Olt, judetul Olt</t>
  </si>
  <si>
    <t>Reabilitare si modernizare constructie existenta C1 - Camin copii. Reabilitare si modernizare constructie existenta C1 - Gradinita. Reabilitare si modernizare parc orasenesc Draganesti Olt</t>
  </si>
  <si>
    <t>Reabilitare si modernizare cu schimbarea destinatiei in biblioteca a constructiei existente C1 - centrala termica. Reabilitare si modernizare cu schimbarea destinatiei in centru pentru
tineret a constructiei existente C2 - biblioteca. Reabilitare si modernizare constructie existenta C1 - clubul elevilor. Reabilitare drum public</t>
  </si>
  <si>
    <t>Prezentul proiect isi propune sa contribuie la rezolvarea uneia dintre cele mai acute probleme cu care se confrunta invatamantul sociocultural si anume insuficienta unitatilor de
cult, a centrelor pentru tineret dotate la standarde moderne care sa asigure accesul la un proces educational cultural de calitate si de dezvoltare, aflandu-se in concordanta cu
obiectivul specific al prioritatii de investitii 13.1 - Imbunatatirea calitatii vietii populatiei in orasele mici si mijlocii din Romania.</t>
  </si>
  <si>
    <t>Imbunatatirea calitatii vieții în orasul Brezoi, prin infiintarea unui centru multifunctional pentru tineret și prin amenajarea spațiilor urbane</t>
  </si>
  <si>
    <t>Obiectivut general al proiectului este de a contribui la îmbunatațirea calitații vieții locuitorilor din orasul Brezoi
prin oferirea unor posibilitați de petrecere a unui timp liber de calitate, dar si de îmbunatațire a calitații si aspectului infrastructurii publice urbane. Prin îndeplinirea obiectivului general si a obiectivelor specifice subsecvente, proiectul propus va conduce la îmbunatațirea calitații vieții locuitorilor orasului Brezoi prin construirea unui centru multifuncțional si prin reabilitarea spațiului public urban destinat mobilitații populației</t>
  </si>
  <si>
    <t>Investitii integrate pentru cresterea mobilitatii in Orasul Corabia</t>
  </si>
  <si>
    <t>UAT Orasul Corabia</t>
  </si>
  <si>
    <t>Orasul Corabia</t>
  </si>
  <si>
    <t>Sprijin pentru conservarea , imbunatatirea sau extinderea infrastructurii verzi-albastre ETAPIZATE</t>
  </si>
  <si>
    <t>Prin intermediul acestui proiect vor fi sprijinite activitati specifice realizarii de investitii pentru cresterea
mobilitatii urbane în Orasul Corabia prin dezvoltarea unui sistem de transport modern integrat, accesibil si durabil, care sa contribuie la reducerea emisiilor de carbon , prin :
dezvoltarea retelelor de piste dedicate circulatiei bicicletelor si înfiintarea sistemelor de închiriere a bicicletelor si reabilitarea si modernizarea trotuarelor si a zonelor pietonale
inclusiv pentru persoane cu dizabilitati;</t>
  </si>
  <si>
    <t>UAT ORAŞ BUMBEŞTI - JIU</t>
  </si>
  <si>
    <t>Reabilitare strada Bumbesti si strada Gheorghe Tatarascu, in vederea imbunatatirii mobilitatii urbane in orasul Bumbesti Jiu</t>
  </si>
  <si>
    <t>Bumbesti jiu</t>
  </si>
  <si>
    <t>Cresterea calitatii vietii locuitorilor orasului Bumbesti Jiu prin imbunatatirea mobilitatii urbane si reducerea emisiilor de carbon în
zonele strazilor Bumbesti si Gheorghe Tatarascu</t>
  </si>
  <si>
    <t>Dezvoltarea unei rețele de stații de transport public local inteligente și autonome (Intelli Bus Hub Net)</t>
  </si>
  <si>
    <t>Slatina</t>
  </si>
  <si>
    <t>Reducerea emisiilor GES si promovarea mobilitatii urbane durabile prin interventii care sa conduca la implementarea unui sistem de
transport public urban modern in Municipiul Slatina, in vederea cresterii accesibilitatii si atractivitatii acestui mod de deplasare, precum si a eficientei operarii sistemului de
transport public.</t>
  </si>
  <si>
    <t>Reabilitare, modernizare și extindere sistem de transport public in comun prin troleibuz</t>
  </si>
  <si>
    <t>UAT Municipiul Tg. Jiu</t>
  </si>
  <si>
    <t>Mun Tg.Jiu</t>
  </si>
  <si>
    <t>Reducerea emisiilor de carbon în Municipiul Târgu Jiu prin reabilitarea, modernizarea si extinderea sistemului de transport public prin troleibuz</t>
  </si>
  <si>
    <t>Sistem integrat de management al traficului și mobilității urbane și impunere a regulilor, siguranță și securitate</t>
  </si>
  <si>
    <t>Universitatea din Craiova</t>
  </si>
  <si>
    <t>Reabilitare si modernizare spatii invatamant - Corpurile A(C8), B(9) si C(C10) din complexul facultatilor cu profil electric</t>
  </si>
  <si>
    <t>Finalizarea reabilitării/modernizării corpurilor A(C8), B(C9) și C(C10) din complexul facultăților cu profil electric. Prin aceasta se asigură cresterea relevantei invatamantului
universitar in relatie cu piata fortei de munca prin reabilitarea si modernizarea infrastructurii facultatilor cu profil electric ale Universitatii din Craiova. Creşterea calităţii învăţământului superior reprezintă un factor de susţinere a unei creşteri economice inteligente, durabilă şi favorabilă incluziunii. Prin obiectivul general proiectul urmăreşte creşterea capacităţii facutăţilor cu profil electric din cadrul Universităţii din Craiova de a anticipa şi a răspunde cerinţelor pieţei privind standardele şi calitatea academică, de a dezvolta oferta educaţională, beneficiind de spaţii pentru învăţământ şi cercetare adecvate pentru a oferi studenţilor competenţe cros-disciplinare.</t>
  </si>
  <si>
    <t>UNIVERSITATEA DIN CRAIOVA</t>
  </si>
  <si>
    <t>REABILITARE ȘI MODERNIZARE SPAȚII ÎNVĂȚĂMÂNT - CORPURI G(C12), H(C16), I(C13), J(C14) si K(C15) DIN COMPLEXUL FACULTĂȚILOR CU PROFIL ELECTRIC</t>
  </si>
  <si>
    <t>Extindere și dotare Centrul Școlar pentru Educație Incluzivă Târgu–Jiu</t>
  </si>
  <si>
    <t>Targu Jiu, judetul Gorj</t>
  </si>
  <si>
    <t>Cresterea accesului la educatie prin imbunatatirea infrastructurii unitatilor de învatamant din municipiul Craiova – Gradinita cu program prelungit Phoenix˝</t>
  </si>
  <si>
    <t>UAT Municipiul CRAIOVA</t>
  </si>
  <si>
    <t>Municipiul Craiova</t>
  </si>
  <si>
    <t>Investiții în dezvoltarea infrastructurii educaționale pentru învățământ primar, secundar-ETAPIZATE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</si>
  <si>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Phoenix - Craiova.
Obiectivul general sustine Obiectivul Specific 4.4 Creșterea calității infrastructurii în vederea asigurării accesului sporit la educaţie timpurie şi sprijinirea participării părinţilor pe
piaţa forţei de muncă. Reabilitarea si dotarea corpului de cladire apartinand Gradinitei cu Program Prelungit Phoenix</t>
  </si>
  <si>
    <t>Creşterea accesului la educatie prin imbunatatirea infrastructurii unitatilor de invatamant din municipiul Craiova – Gradinita cu program prelungit Ion Creangă</t>
  </si>
  <si>
    <t>30.04.2025</t>
  </si>
  <si>
    <t>Cresterea gradului de participare la nivelul educatiei timpurii si invatamantului obligatoriu, in special pentru copii cu risc crescut de parasire timpurie a sistemului din cadrul
Centrului Scolar de Educatie Incluziva Targu Jiu.Extinderea cu o constructie noua pentru asigurarea spatiilor si dotarilor necesare la desfasurarea activitatilor educationale pentru copii/elevi cu cerinte educationale speciale
(CES).Cresterea calitatii actului educational prin asigurarea spatiilor si dotarilor necesare.</t>
  </si>
  <si>
    <t>30.04.2028</t>
  </si>
  <si>
    <t>30.04.2029</t>
  </si>
  <si>
    <t>2.1/b(i)</t>
  </si>
  <si>
    <t>UAT Oras Bals</t>
  </si>
  <si>
    <t>Îmbunătățirea eficienței energetice a sediului administrative al UAT Orașul Balș</t>
  </si>
  <si>
    <t>Str. Nicolae Bălcescu nr. 14, Balș, judetul Olt</t>
  </si>
  <si>
    <t>31.10.2025</t>
  </si>
  <si>
    <t>Creșterea performantei termice pentru clădirea Primăriei Orașului Balș. Obiective specifice: • reducerea consumurilor energetice pentru încălzire; • reducerea costurilor de întreținere pentru încălzire; • diminuarea efectelor schimbărilor climatice prin reducerea emisiilor poluante generate de producerea, transportul si consumul de energie in conformitate cu Strategia O Europă durabilă în perspectiva anului 2030; • creșterea independentei energetice, prin reducerea consumului de combustibil utilizat la prepararea agentului termic pentru încălzire; • ameliorarea aspectului urbanistic al localități; • crearea de locuri noi de munca in faza de implementare; • atragerea de investitori in zona, datorita implementării proiectului si crearea de noi locuri de munca, indirect; • creșterea indicatorilor de calitate a aerului; • creșterea indicatorilor de calitate a solului; • creșterea calității vieții; • dezvoltarea sociala durabila: contribuție la atingerea obiectivelor generale ale Uniunii Europene;
cooperare instituțională (organisme locale, guvernamentale, europene); contribuie la realizarea obiectivelor naționale si regionale; solidaritate sociala; impact benefic asupra întregii zone adiacente prin extinderea infrastructurii si a serviciilor; • creșterea valorii proprietăților (terenuri si construcții din zona)</t>
  </si>
  <si>
    <t>Maglavit, judetul Dolj</t>
  </si>
  <si>
    <t>Reabilitare energetica scoala generala nr.1, comuna Maglavit, Judetul Dolj</t>
  </si>
  <si>
    <t>21.08.2024</t>
  </si>
  <si>
    <t>Cresterea eficientei energetice a infrastructurii educationale, Scoala Profesionala Daneti Local Vechi, Comuna Daneti, judetul Dolj</t>
  </si>
  <si>
    <t>05.09.2024</t>
  </si>
  <si>
    <t>05.02.2028</t>
  </si>
  <si>
    <t>Comuna Daneti, judetul Dolj</t>
  </si>
  <si>
    <t>UAT Comuna Plenita</t>
  </si>
  <si>
    <t>Reabilitare Corp C5 Liceul Tehnologic Constantin Nicolaescu-Plopșor, comuna Plenița, județul Dolj</t>
  </si>
  <si>
    <t>Plenita, judetul Dolj</t>
  </si>
  <si>
    <t>12.04.2027</t>
  </si>
  <si>
    <t>12.09.2024</t>
  </si>
  <si>
    <t>UAT Municipiul Targu Jiu</t>
  </si>
  <si>
    <t>Terminal multimodal și bază park&amp;ride</t>
  </si>
  <si>
    <t>18.09.2024</t>
  </si>
  <si>
    <t>18.04.2027</t>
  </si>
  <si>
    <t>Reabilitare cladiri C3 - Gradinita si C3 - Biblioteca ale scolii din sat Stoilesti, comuna Stoilesti, judetul Valcea</t>
  </si>
  <si>
    <t>Comuna Stoilesti, sat Stoilesti, judetul Valcea</t>
  </si>
  <si>
    <t>13.09.2026</t>
  </si>
  <si>
    <t>13.09.2024</t>
  </si>
  <si>
    <t>UAT MUN.CRAIOVA</t>
  </si>
  <si>
    <t>Cresterea eficientei energetice a cladirilor publice din Municipiul Craiova apartinand sectorului Educatie - Gradinita cu program prelungit Elena Farago inclusiv Cresa nr. 8</t>
  </si>
  <si>
    <t>13.01.2026</t>
  </si>
  <si>
    <t>MUN.CRAIOVA</t>
  </si>
  <si>
    <t>Reabilitare, modernizare si extindere sistem de iluminat public in orasul Horezu, judetul Valcea</t>
  </si>
  <si>
    <t>Horezu, judetul Valcea</t>
  </si>
  <si>
    <t>19.09.2024</t>
  </si>
  <si>
    <t>19.01.2026</t>
  </si>
  <si>
    <t>Spitalul Filisanilor</t>
  </si>
  <si>
    <t>Reabilitare termica corp C1, cladire spital si laborator analize medicale Spitalul Filisanilor</t>
  </si>
  <si>
    <t>Filiasi, judetul Dolj</t>
  </si>
  <si>
    <t>18.01.2026</t>
  </si>
  <si>
    <t>Reabilitarea energetică a Spitalului Județean de Urgență Târgu Jiu - locația str. Tudor Vladimirescu</t>
  </si>
  <si>
    <t>20.09.2024</t>
  </si>
  <si>
    <t>20.09.2025</t>
  </si>
  <si>
    <t>UAT Orasul Novaci</t>
  </si>
  <si>
    <t>Înfiintare Centru Orasenesc de Creatie, Arte si Traditii si traseu ciclo-pietonal în orasul Novaci, judetul Gorj – etapa a II-a</t>
  </si>
  <si>
    <t>localitatea Novaci, strada Eroilor nr. 3,</t>
  </si>
  <si>
    <t>05.07.2025</t>
  </si>
  <si>
    <t xml:space="preserve"> Construire Centru de Tineret, amenajare loc de joaca si pasaj pietonal sat Pociovalistea, oras Novaci – etapa a II-a</t>
  </si>
  <si>
    <t>Localitatea
Pociovaliștea, tarla nr. 29, Oras Novaci</t>
  </si>
  <si>
    <t>06.09.2024</t>
  </si>
  <si>
    <t>06.07.2025</t>
  </si>
  <si>
    <t>UAT ORAŞ ROVINARI</t>
  </si>
  <si>
    <t>Construire bloc locuinte sociale si amenajare zona aferenta, precum si Amenajare zona centrala pietonala oras Rovinari - Etapa II</t>
  </si>
  <si>
    <t xml:space="preserve"> ORAŞ ROVINARI</t>
  </si>
  <si>
    <t>20..01.2026</t>
  </si>
  <si>
    <t>UAT Oras Ocnele Mari</t>
  </si>
  <si>
    <t>Cresterea calitatii vietii in orasul Ocnele Mari, judetul Valcea, construire componenta bloc locuinte sociale; modernizare si extindere componenta gradinita program prelungit Piticot Ocnita; modernizare strazi si trotuare in orasul Ocnele Mari, jud Valcea</t>
  </si>
  <si>
    <t>Ocnele Mari, judetul Valcea</t>
  </si>
  <si>
    <t>12.01.2026</t>
  </si>
  <si>
    <t>Restaurarea, consolidarea, echiparea si dotarea muzeului Romanatiului, in vederea valorificarii durabile a patrimoniului cultural local - etapa a II-a</t>
  </si>
  <si>
    <t>03.09.2024</t>
  </si>
  <si>
    <t>03.01.2026</t>
  </si>
  <si>
    <t>CREȘTEREA FLUIDITĂȚII RUTIERE, ÎMBUNĂTĂȚIREA SIGURANȚEI CETĂȚEANULUI ȘI REALIZAREA DISPECERATULUI INFORMATIC INTEGRAT</t>
  </si>
  <si>
    <t>TG Jiu</t>
  </si>
  <si>
    <t>06.01.2025</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</si>
  <si>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</si>
  <si>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</si>
  <si>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Segarcea, Dolj</t>
  </si>
  <si>
    <t>Realizarea retelei de transport public de calatori in orasul Novaci, judetul Gorj - etapa II</t>
  </si>
  <si>
    <t>Novaci, judetul Gorj</t>
  </si>
  <si>
    <t>Consolidarea, reabilitarea, extinderea (cu modificarea regimului general de inaltime la Sp+P+2), modernizarea si dotarea complexului de cercetare si activitati conexe "Sfantul Ierarh Calinic"</t>
  </si>
  <si>
    <t>Strada Libertatii, nr. 25, Craiova, Judetul Dolj</t>
  </si>
  <si>
    <t>06.01.2026</t>
  </si>
  <si>
    <t>REABILITARE, REAMENAJARE, SUPRAETAJARE SI EXTINDERE CORP C7 DEZAFECTARE CORPURI C8, C11 FACULTATEA DE EDUCATIE FIZICA SI SPORT</t>
  </si>
  <si>
    <t xml:space="preserve"> Strada Brestei, Nr. 146, Craiova, Judetul Dolj</t>
  </si>
  <si>
    <t>Municipiul Drobeta Turnu Severin, strada Calugareni, nr. 1bis</t>
  </si>
  <si>
    <t>Extindere infrastructura educationala - Centrul Scolar pentru Educatie Incluziva Constantin Pufa</t>
  </si>
  <si>
    <t>20.01.2026</t>
  </si>
  <si>
    <t>UAT Comuna Caraula</t>
  </si>
  <si>
    <t>Extindere , modernizare, consolidare scoala Caraula, judetul Dolj</t>
  </si>
  <si>
    <t>Caraula, judetul Dolj</t>
  </si>
  <si>
    <t>Cresterea Eficientei Energetice in cadrul cladirilor RezidenTiale din Municipiul Craiova - CEERT L5</t>
  </si>
  <si>
    <t>19.01.2025</t>
  </si>
  <si>
    <t>ETAPIZATE REZIDENTIALE</t>
  </si>
  <si>
    <t>„Creşterea Eficienţei Energetice în cadrul clădirilor RezidenȚiale din Municipiul Craiova – CEERT L4.1”,</t>
  </si>
  <si>
    <t>ETAPIZATE GRADINITE</t>
  </si>
  <si>
    <t>Creşterea accesului la educatie prin imbunatatirea infrastructurii unitatilor de invatamant din municipiul Craiova – Gradinita cu program prelungit Curcubeul Copilariei</t>
  </si>
  <si>
    <t>Creşterea accesului la educație prin îmbunătățirea infrastructurii unităților de învățământ din municipiul Craiova – Grădinița cu program prelungit Căsuța cu Povești</t>
  </si>
  <si>
    <t>05.01.2026</t>
  </si>
  <si>
    <t>27.09.2024</t>
  </si>
  <si>
    <t>26.09.2024</t>
  </si>
  <si>
    <t>25.09.2024</t>
  </si>
  <si>
    <t>24.09.2024</t>
  </si>
  <si>
    <t>23.09.2024</t>
  </si>
  <si>
    <t>Creșterea eficienței energetice în clădirea primăriei orașului Călimănești, județul Vâlcea</t>
  </si>
  <si>
    <t>Creșterea eficienței energetice a clădirii Liceului Tehnologic Constantin Filipescu, Municipiul Caracal</t>
  </si>
  <si>
    <t>Creșterea eficienței energetice a clădirii primariei comunei Voineasa, jud. Valcea</t>
  </si>
  <si>
    <t>Cresterea eficientei energetice pentru reabilitarea, consolidarea si dotarea sediului primariei orasului Strehaia</t>
  </si>
  <si>
    <t>Reabilitare si modernizare spatii invatamant Centrul Universitar Drobeta Turnu Severin in vederea imbunatatirii eficientei energetice</t>
  </si>
  <si>
    <t>Reabilitare, extindere si dotare scoala gimnaziala, sat Poganu, comuna Verguleasa, Judetul Olt</t>
  </si>
  <si>
    <t>Investitii in infrastructura scolara pentru scoala gimnaziala “Dumitru Crasoveanu” comuna Izvoru Barzii, judetul Mehedinti”</t>
  </si>
  <si>
    <t>Reabilitare Parc Aluniș</t>
  </si>
  <si>
    <t>Amenajare Parc “Capela”</t>
  </si>
  <si>
    <t>Modernizarea serviciului de transport persoane la nivelul Zonei Urbane Funcționale Horezu, județul Vâlcea</t>
  </si>
  <si>
    <t>Modernizare / recompartimentare spaţii interioare şi eficientizare energetică a Spitalului Judeţean de Urgenţă Drobeta Turnu Severin</t>
  </si>
  <si>
    <t>Reabilitare termică și energetică clădire administrativă 48-94-01-detașamentul de pompieri Drobeta Turnu Severin</t>
  </si>
  <si>
    <t>„Îmbunătăţirea infrastructurii educaţionale din municipiul Craiova prin construcţia / reabilitarea/modernizarea/extinderea/echiparea Şcolii Gimnaziale "Mircea Eliade”</t>
  </si>
  <si>
    <t>Cresterea eficientei energetice in cadrul Spitalului Municipal “Prof.Dr.Irinel Popescu” Bailesti</t>
  </si>
  <si>
    <t>MODERNIZAREA INFRASTRUCTURII EDUCATIONALE PENTRU INVATAMANTUL PROFESIONAL LA LICEUL TEHNOLOGIC DIMITRIE FILISANU-MODERNIZARE SCOALA PROFESIONALA P+1, POR 2014-2020, AXA 10</t>
  </si>
  <si>
    <t>Cresterea eficientei energetice a cladirilor publice din Municipiul Craiova apartinand sectorului Sanatate - Spitalul Clinic de Boli Infectioase si Pneumoftiziologie Victor Babes Craiova</t>
  </si>
  <si>
    <t>Cresterea calitatii infrastructurii educationale la Colegiul Tehnic de Industrie Alimentara, Craiova</t>
  </si>
  <si>
    <t>Construire si echipare scoala gimnaziala Pirscoveni, comuna Pirscoveni, judetul Olt</t>
  </si>
  <si>
    <t>Modernizarea infrastructurii educationale pentru invatamantul liceal tehnologic Dimitrie Filisanu-modernizare corp cladire C1, POR 2014-2020, Axa 10</t>
  </si>
  <si>
    <t>Cresterea eficientei energetice a cladirilor publice din Municipiul Craiova apartinând sectorului Educație - Gradinița cu program prelungit ”Floare Albastră” inclusiv Creșa nr. 3</t>
  </si>
  <si>
    <t>Dezvoltarea infrastructurii turistice si de agrement in statiunea Baia de Fier, judetul Gorj</t>
  </si>
  <si>
    <t>Dezvoltare locala in comunitati marginalizate, componenta1 - Colonia Nuci</t>
  </si>
  <si>
    <t>Imbunatatirea serviciilor sociale, educationale, cultural, recreative si de siguranta in municipiul Bailesti</t>
  </si>
  <si>
    <t>Digitalizarea interactiunilor primariei Rovinari cu cetatenii si mediul de afaceri si asigurarea de servicii publice digitale noi</t>
  </si>
  <si>
    <t>Reabilitarea, modernizarea si echiparea infrastructurii educationale la Scoala gimnaziala „Petre Sergescu”</t>
  </si>
  <si>
    <t>Digitalizarea în beneficiul cetățenilor și al firmelor din orașul Turceni, județul Gorj</t>
  </si>
  <si>
    <t>Călimănești
str Calea lui Traian nr. 380, judetul Valcea</t>
  </si>
  <si>
    <t>Comuna Voineasa, Sat Voineasa, Str. I.Gh.
Duca, Nr. 98, Judet Valcea</t>
  </si>
  <si>
    <t>Strehaia, judetul Mehedinti</t>
  </si>
  <si>
    <t>Drobeta Turnu Severin -
Universitatea din Craiova, Str Traian, Nr. 277, judetul Mehedinti</t>
  </si>
  <si>
    <t>Poganu, str. Principala, nr. 68, jud. Olt</t>
  </si>
  <si>
    <t>Izvoru Barzii, judetul Mehedinti</t>
  </si>
  <si>
    <t>Municipiul
Râmnicu
Vâlcea, judetul Valcea</t>
  </si>
  <si>
    <t>comuna
Maldaresti. Jud. Valcea</t>
  </si>
  <si>
    <t>judetul Mehedinti, Municipiul DrobetaTurnu Severin Adresa: Bulevardul. Mihai Viteazu, Nr. 6D</t>
  </si>
  <si>
    <t>Drobeta Tr. Severin, judetul Mehedinti</t>
  </si>
  <si>
    <t>Mun.Bailesti, jud. Dolj</t>
  </si>
  <si>
    <t xml:space="preserve"> ORAŞ FILIAŞI</t>
  </si>
  <si>
    <t>Craiova, Dolj</t>
  </si>
  <si>
    <t>Parscoveni, judetul Olt</t>
  </si>
  <si>
    <t>Filiasi, Dolj</t>
  </si>
  <si>
    <t>Baia de Fier, judetul Gorj</t>
  </si>
  <si>
    <t>Ramnicu Valcea, judetul Valcea</t>
  </si>
  <si>
    <t>Bailesti, judetul Dolj</t>
  </si>
  <si>
    <t>Rovinari, judetul Gorj</t>
  </si>
  <si>
    <t>Dr Tr Severin, judetul Mehedinti</t>
  </si>
  <si>
    <t>Turceni, Gorj</t>
  </si>
  <si>
    <t>UAT Comuna Voineasa</t>
  </si>
  <si>
    <t>Uat Oras Strehaia</t>
  </si>
  <si>
    <t>UAT Comuna Verguleasa</t>
  </si>
  <si>
    <t>UAT Comuna Izvoru Barzii</t>
  </si>
  <si>
    <t>UAT Municipiul Drobeta Tirnu Severin</t>
  </si>
  <si>
    <t>UAT Muncipiul Ramnicu Valcea</t>
  </si>
  <si>
    <t>UAT JUDETUL MEHEDINTI</t>
  </si>
  <si>
    <t>Inspectoratul pentru Situatii de Urgenta Drobeta al judetului Mehedinti</t>
  </si>
  <si>
    <t xml:space="preserve"> SPITALUL MUNICIPAL " PROF. DR. IRINEL POPESCU" BAILESTI</t>
  </si>
  <si>
    <t>UAT ORAŞ FILIAŞI</t>
  </si>
  <si>
    <t>UAT Comuna Parscoveni</t>
  </si>
  <si>
    <t>UAT Oras Filiasi</t>
  </si>
  <si>
    <t>UAT Comuna Baia de Fier</t>
  </si>
  <si>
    <t>UAT Municipiul Ramnicu Valcea</t>
  </si>
  <si>
    <t>UAT Oras Rovinari</t>
  </si>
  <si>
    <t>UAT Oras Turceni</t>
  </si>
  <si>
    <t>3 Eficienta energetica cladiri publice</t>
  </si>
  <si>
    <t>6 educatie primar secundar</t>
  </si>
  <si>
    <t>7 Dezvoltare teritoriala MRJ</t>
  </si>
  <si>
    <t>3 MRJ</t>
  </si>
  <si>
    <t>4 Mobilitate urbane orase</t>
  </si>
  <si>
    <t xml:space="preserve">3 EFICIENTA ENERGETICA CLADIRI PUBLICE ETAPIZATE </t>
  </si>
  <si>
    <t xml:space="preserve">6 INVATAMANT PRIMAR SECUNDAR ETAPIZATE </t>
  </si>
  <si>
    <t>6 INVATAMANT PRIMAR SECUNDAR ETAPIZATE</t>
  </si>
  <si>
    <t>7 TURISM RURAL ETAPIZATE</t>
  </si>
  <si>
    <t>7 Dezvoltare urbana durabila ETAPIZATE</t>
  </si>
  <si>
    <t>2.1 DIG CET</t>
  </si>
  <si>
    <t>4-2</t>
  </si>
  <si>
    <t>A</t>
  </si>
  <si>
    <t>d(ii)</t>
  </si>
  <si>
    <t>VALOARE  TOTALA  PROIECT  LEI</t>
  </si>
  <si>
    <t>Îmbunătățirea calității vieții populației din orașul Novaci prin îmbunătățirea ofertei educative, recreative, culturale și a infrastructurii publice urbane. Prin implementarea
proiectului si realizarea activitatilor propuse, vor fi construite si dotate un Centru de tineret si un loc de joacă pentru copii, legate printr-un pasaj subteran, o infrastructura
urbana moderna care va contribui la revigorarea culturala, recreativa, educationala, socială a elevilor, tinerilor si altor categorii de persoane din Novaci, inclusiv persoane cu
dizabilitati, persoane din grupuri vulnerabile sau defavorizate (tineri absolventi, copii/parinti din familii monoparentale, someri, persoane de etnie roma, varstnici si pensionari -
cu venituri reduse) prin desfasurarea unor activitati cultural – recreative, educationale de catre si pentru elevii si tinerii din localitate, activitati/actiuni pe diferite tematici
sociale (educaţie pentru mediu, sănătate, educaţie morală, rutieră, civică, workshopuri, acţiuni de voluntariat, etc) si pentru ceilalati locuitori ai orasului Novaci.</t>
  </si>
  <si>
    <t>Obiectivulul general al proiectului este în corespondență cu Obiectivulul specific al Priorității 7: O regiune atractivă și este Promovarea dezvoltării integrate și incluzive în domeniul social, economic și al mediului, precum și a culturii, a patrimoniului natural, a turismului durabil și a securității în zonele urbane, din Municipiul Caracal, jud. Olt, prin reabilitarea, consolidarea si dotarea Muzeului Romanațiului.</t>
  </si>
  <si>
    <t>Îmbunătățirea accesului la servicii favorabile incluziunii și de calitate în educație, formare și învățarea pe tot parcursul vieții prin dezvoltarea unității de învățământ din comuna Verguleasa</t>
  </si>
  <si>
    <t>Obiectivulul General al proiectului înclină spre dezvoltarea zonei neutilizate din zona Aluniș și răspunde Obiectivululelor majore și prioritare, privind implementarea de soluții de regenerare urbană prin realizarea de acțiuni destinate îmbunătățirii mediului urban, revitalizării Municipiului Drobeta Turnu Severin, regenerării (inclusiv a zonelor degradate). Proiectul are în vedere îmbunătățirii calității spațiului urban prin
regenerarea terenurilor dezafectate prin realizarea/modernizarea spațiilor verzi, reconfigurarea și valorificarea spațiilor publice, reducerea emisiilor de gaze cu efect de seră prin promovarea transportului pietonal și cu bicicleta, capitalizarea zonelor de interes din zona de intervenție, reintegrarea și reconectarea funcțională cu structura orașului.</t>
  </si>
  <si>
    <t>Prezentul proiect isi propune sa contribuie la rezolvarea uneia dintre cele mai acute probleme cu care se confrunta Municipiului Bailesti prin
reabilitarea cladirilor publice cu efecte pozitive asupra economiilor la costurile de exploatare, imbunatatirea accesului la resursele si serviciile comunitatii, dar si imbunatatirea
conditiilor de confort pentru personal, conform Strategiei de dezvoltare locala a Municipiului Bailesti. Obiectivulul general al proiectului „Reabilitare termica si energetica a
constructiei denumita: Cresterea eficientei energetice in cadrul Spitalului Municipal “Prof .Dr.Irinel Popescu” Bailesti il constituie cresterea eficientei energetice a cladirii
denumita spital, prin reabilitarea termica si modernizarea instalatiilor aferente Obiectivulului. Proiectul de investitii se incadreaza in investitiile preconizate a fi implementate
prin Programul Regional, vizand in mod direct Obiectivulul specific Promovarea eficienței energetice și reducerea emisiilor de gaze cu efect de seră. Asigurarea cresterii durabile
printr-o utilizare mai eficienta si mai ecologica a resurselor reprezinta unul din Obiectivululele asumate, pe termen lung, la nivel european, prin Strategia Europa 2020, Romania in
calitate de stat membru al UE fiind obligata sa-si atinga tintele nationale asumate, inclusiv pe cele care vizeaza eficienta energetica pentru care s-a propus realizarea unei
economii de energie primara. Un prim pas spre obtinerea cresterii eficientei energetice in cladirile publice este reabilitarea si modernizarea energetica. Odata reabilitate,
acestea vor avea un efect multiplicator asupra intregii economii a localitatii/regiunii/ tarii. Activitatile propuse ca fiind necesare in vederea indeplinirii Obiectivululelor atat a celor
specifice cat si a Obiectivulului general, sunt in linia activitatilor eligibile din Ghidul specific. In concluzie, proiectul raspunde Obiectivulului prioritatii de investitii asa cum este el
prezentat in ghid si documentele programului.</t>
  </si>
  <si>
    <t>Creşterea gradului de participare la învăţământul profesional şi tehnic şi învăţare pe tot parcursul vieţii la liceul tehnologic DIMITRIE FILISANU prin asigurarea unei infrastructuri corespunzătoare</t>
  </si>
  <si>
    <t>Obiectivulul general al proiectului vizeaza asigurarea conditiilor necesare unui proces educational la standarde europene si imbunatatirea accesului la educație si formare
profesionala a elevilor din cadrul Colegiului Tehnic de Industrie Alimentara Craiova prin derularea de lucrari de interventie specifice, în vederea asigurării unor rezultate
educaționale mai bune în paralel cu promovarea participării și reintegrarea părinților pe piața muncii</t>
  </si>
  <si>
    <t>Creşterea gradului de participare la învăţământul profesional şi tehnic şi învăţare pe tot parcursul vieţii la liceul tehnologic DIMITRIE FILISANU prin asigurarea unei infrastructuri corespunzătoare profilului tehnologic</t>
  </si>
  <si>
    <t>cresterea eficientei energetice a cladirilor publice din Municipiul Craiova apartinand sectorului Educatie, prin derularea de lucrari de interventie specifice, pentru imbunatatirea performantelor energetice a cladirii Gradinitei cu Program Prelungit „Floare Albastra ” inclusiv Cresa nr. 3.</t>
  </si>
  <si>
    <t>Obiectivulul general alproiectului este reprezentat de promovarea dezvoltării sustenabile și integrate la nivelul Municipiului Râmnicu Vâlcea. Proiectul Dezvoltare locala în comunitati marginalizate,
componenta 1- Colonia Nuci face parte din setul de masuri destinat revitalizarii si imbunatatirii zonei marginalizate din Municipiului Ramnicu Vâlcea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</si>
  <si>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Obiectivulul general al proiectului/Scopul proiectului Obiectivulul general al proiectului îl reprezinta Imbunatatirea serviciilor sociale, educationale, culturale, recreative si de
siguranta in Municipiul Bailesti</t>
  </si>
  <si>
    <t>Obiectivulul general al proiectului “Digitalizarea interacțiunilor Primăriei Orașului Rovinari cu cetățenii și mediul de afaceri și asigurarea de servicii publice digitale noi ” vizează
dezvoltarea, testarea și rularea unei platforme integrate pentru digitalizare care să conțină multiple componente/soluții inovatoare interconectabile, inclusiv componente
mobile, în scopul asigurării interacțiunii digitale și oferirii cetăţenilor și întreprinderilor a unor servicii publice digitale noi. Platforma integrată propusă va asigura digitalizarea
proceselor front-office (operațiuni cu cetățenii / clienții. interacțiune cu cetățenii, servicii publice digitale) și back-office (procese și proceduri interne care contribuie la
furnizarea de servicii publice digitale noi) specifice competențelor Primăriei precum și crearea și operaționalizarea canalelor de legătură cu alte entități publice sau private cu
care colaborează în mod permanent. La nivel front-office, se doreşte oferirea către cetăţeni a tuturor facilităților tehnologice de ultimă oră pentru alternativa la deplasarea la
sediul Primăriei, de la identificarea prin mijloace video la distanță, până la semnarea documentelor transmise primăriei direct în portalul instituției su semnături electronice
calificate care se pot obține direct în cloud, fără a fi necesară prezența fizică, consumul de hârtie sau vehicularea de numerar. La nivel back-office, se urmăreşte obţinerea unui
sistem informatic integrat la nivel de date şi de procese de lucru, care să fie un sprijin real pentru funcţionari în îndeplinirea sarcinilor de serviciu în toate compartimentele din
cadrul primărie şi care să poată furniza informaţii valoroase ca sprijin pentru decizii de management informate. Sistemul de aplicaţii back-office va fi integrat la nivel de flux şi
/sau date cu subsistemul front-office, astfel încât un flux de lucru care începe în portal prin transmiterea unei cereri să poată fi continuat în sistemele de back-office fără
intervenţie manuală şi fără necesitatea reintroducerii manuale în aplicaţiile back-office a datelor deja existente în componentele front-office. De asemenea, se urmăreşte
digitalizarea informaţiei din toate documentele primite şi elaborate, în scopul stocării şi regăsirii mai eficiente şi rapide a acesteia, precum şi urmărirea facilă a indicatorilor de
performanţă a proceselor de lucru, pentru evitarea întârzierilor şi a alocării inegale a sarcinilor între angajaţi. Platforma integrata pentru digitalizare va fi bazată pe
implementarea următoarelor principii: • One stop shop pentru livrarea de servicii publice electronice; • utilizarea inteligenta a informațiilor disponibile prin aplicarea
principiului înregistrării "o singura data" a datelor - conceptul de identitate electronica a cetățeanului; • spațiul privat virtual al cetățeanului în relația cu primăria. în furnizarea
serviciilor publice digitale nou implementate se vor utiliza 3 tipuri de tehnologii avansate: • Cloud computing – se va implementa semnătură electronică pe baze de certificate
digitale. • AI (inteligență artificială) – named entity recognition (https://www.ibm.com/topics/named-entity-recognition) - la nivelul aplicației de Sesizări online se recunosc
anumite tipuri de informații de identificare, ce sunt blurate automate. Recunoașterea entității numite (NER) este o metodă de procesare a limbajului natural (NLP) care extrage
informații din text. NER implică detectarea și clasificarea informațiilor importante în text cunoscut sub numele de entități numite. Entitățile denumite se referă la subiectele
cheie ale unui text, cum ar fi nume, locații, companii, evenimente și produse, precum și teme, subiecte, timpi, valori monetare și procente. • Machine learning – la nivelul
aplicației de Sesizări se realizează clasificarea și repartizarea automată a sesizărilor primite, pe categorii/departamente funcționale, în funcție de tipul sesizării. Proiectul
sustine Prioritatea 2 - „Digitalizare în beneficiul cetățenilor și al firmelor”, deoarece prin activitatile sale, Activitatea IV (Realizarea investiției de bază) si Activitatea V
(Realizarea investiției conexe) se urmareste imbunatatirea procesului decizional si consolidarea autonomiei publice locale. Prin implementarea unei solutii informatice pentru
eficientizarea activităților interne ale Primăriei Rovinari care contribuie la furnizarea serviciilor online către cetățeni, companiile, organizațiile de cercetare și alte instituții ale
administrației publice, prin digitalizarea activității desfășurate în beneficiul actorilor implicați, proiectul sprijina Obiectivulul Specific 1.2 - „Valorificarea avantajelor digitalizării,
în beneficiul cetățenilor, al companiilor, al organizațiilor de cercetare și al autorităților publice”, Acţiunea A - “Digitalizare în folosul cetățenilor”. Obiectivulul general al
proiectului este in concordanta cu Obiectivulul de politică 1 - O Europă mai competitivă și mai inteligentă, prin promovarea unei transformări economice inovatoare și inteligente
și a conectivității TIC regionale, abordand Obiectivulul specific regional OSR7 - Dezvoltarea capacității administrative pentru implementarea PR la nivel regional, prin actiuni
specifice derulate la nivelul Primariei Orasului Rovinari. Proiectul contribuie la atingerea scopului din Ghidul Solicitantului aferent apelului de proiecte PRSVO/224/PRSVO_P2
/OP1/RSO1.2/PRSVO_A9: cererea de finantare cuprinde actiunile prevazute si care au fost transpuse in activitati conform Ghidului: furnizarea de servicii și produse și procese
digitale publice noi și modernizate în mod semnificativ, care oferă beneficii cetățenilor și întreprinderilor la nivelul UAT Oras Rovinari prin implementarea platformei integrate
de digitalizare prin Activitatile IV si V. Activitatile prevazute in cadrul proiectului contribuie semnificativ la atingerea Obiectivululelor programului si ai indicatorilor de realizare si
rezultat, in conformitate cu specificatiile din Ghidul Solicitantului: - Eficientizarea proceselor la nivelul UAT Oras Rovinari prin implementarea platformei integrate de
digitalizare contribuie la atingerea indicatorilor - RCO14 indicatorul de realizare si RCR11 indicatorul de rezultat prin realizarea Activitatii IV si V. Necesitatea proiectului rezulta
din motive interne - dorinta institutiei de a-si imbunatati masurile pentru derularea procesului decizional, a planificarii strategice si reducerea birocratiei si sa ofere cetatenilorservicii eficiente care duc la un grad ridicat de satisfacere a nevoilor cetatenilor sau a consumatorilor de servicii publice, dar si din motive externe, cum ar fi alinierea la
prioritatile documentelor strategice de la nivel national si local.</t>
  </si>
  <si>
    <t>Obiectivulul general al investitiei il constituie imbunatatirea calitatii infrastructurii de educatie si a dotarii Scolii Gimnaziale “PETRE SERGESCU” din Municipiul Drobeta Turnu
Severin, pentru asigurarea unui proces educational la standarde europene. Proiectul va implementa masuri de imbunatatire a conditiilor pentru o educatie de calitate, aceesibila
si atractiva ce va duce la cresterea participarii populatiei scolare si a cadrelor didactice la procesul educational, la nivelul invatamantului primar si gimanzial. Proiectul
contribuie la realizarea Obiectivulului de politica 4 - O Europă mai sociala și mai favorabilă incluziunii, prin implementarea Pilonului European al drepturilor sociale si la Prioritatea
6 - Educație modernă și incluzivă.</t>
  </si>
  <si>
    <t>Trecerea la servicii publice digitale astfel incat atat cetatenii cat si firmele sa se poata bucura de avantajele serviciilor publice inteligente si valorificarea avantajelor digitalizarii in beneficiul cetatenilor si al companiilor din Orasul Turceni pana in anul 2030.</t>
  </si>
  <si>
    <t>Obiectivulul general al proiectului este dezvoltarea infrastructurii educationale din cadrul Faculattii de Educatie Fizica si Sport, Universitatea din Craiova prin reabilitarea, extinderea si modernizarea unor spatii care vor fi dedicate unor procese de invatamant. Scopul acestor actiuni este acela al asigurarii unui suport structural necesar dezvoltarii competenelor rofesionale si a capacitatii de integrare socioprofesionala, realizarea conditiilor pentru o pregatire profesionala de calitate si relevanta pentru nevoile pietei muncii, adaptate nivelului de dezvoltare tehnologica si cerintelor specifice impuse de necesitatea formarii unor specialist in domeniul recuperarii medicale in concordanta cu cerintele pietii europene a muncii. In acelasi timp dezvoltarea infrastructurii destinate pregatirii si formarii specialistilor din domeniul sportului, ceea ce permite acestora dobandirea unor abilitati sociale utilizabile in sfera performantei sportive, dar si in domeniul integrarii sociale si al promovarii starii de sanatate in randul populatiei.</t>
  </si>
  <si>
    <t>LISTA ANALITICA PROIECTE CONTRACTATE PR SUD VEST OLTENIA 2021-2027 CONFORM ART 49 RDC LA DATA DE 04.10.2024</t>
  </si>
  <si>
    <t>TOTAL</t>
  </si>
  <si>
    <t>SC DYP PRODUCT SRL                                      SC NIDE COM SERV SRL</t>
  </si>
  <si>
    <t>Redefinirea instituției ca un exemplu în eficiență energetică și inovație în domeniul educațional. În acest sens, proiectul include măsuri din pachetul de renovare aprofundată al Strategiei Naționale de Renovare pe Termen Lung (SRTL), cunoscut sub numele de "deep renovation".</t>
  </si>
  <si>
    <t>Derularea de lucrari de interventie specifice, pentru imbunatatirea performantelor energetice ale cladirii Scolii Profesionale Daneti-local vechi.</t>
  </si>
  <si>
    <t>Reabilitarea, modernizarea si cresterea eficienței energetice şi gestionarii inteligente a energiei din surse clasice şi regenerabile în scopul
reducerii emisiilor de CO2, reducerii consumului energetic şi creșterii confortului termic interior, prin anveloparea corectă a clădirii, modernizarea şi optimizarea instalațiilor
termice şi de iluminat şi utilizarea energiei din resurse regenerabile, în clădirea Corp C5 Liceul Tehnologic Constantin Nicolaescu-Plopșor, situat in Str TRAIAN, Nr. 1,
localitatePlenița, jud. Dolj, Tarlaua 83, Parcela 3152.</t>
  </si>
  <si>
    <t>Cresterea eficientei energetice a cladirilor publice din Municipiul Craiova apartinand sectorului Educatie, prin derularea de lucrari de
interventie specifice, pentru imbunatatirea performantelor energetice a cladirii Gradinitei cu Program Prelungit „Elena Farago” inclusiv Cresa nr. 8.</t>
  </si>
  <si>
    <t>Cresterea eficienþei energetice, a gestionarii inteligente a energiei si a utilizarii energiei din surse regenerabile pentru iluminatul public in orasul Horezu prin extinderea/
reîntregirea/ modernizarea/ crearea retelei de iluminat si implementarea unui sistem inteligent de management prin telegestiune.</t>
  </si>
  <si>
    <t>Realizarea de investitii la nivelul Spitalului Filisanilor din orasul Filiasi, judetul Dolj in vederea eficientizarii energetice a cladirii. In acest scop se doreste modernizarea instalatiei pentru prepararea, distributia si utiliarea agentului termic si
apei calde menajere in corpul C1, imbunatatirea izolatiei termice a anvelopei cladirii prin realizare anvelopa exterioara din vata bazaltica, izolarea podului si montarea de panouri fotovoltaice.</t>
  </si>
  <si>
    <t>Cresterea eficientei energetice a Spitalului Judetean de Urgenta Targu Jiu - locatia strada Tudor Vladimirescu.</t>
  </si>
  <si>
    <t>Imbunatatirea conditiilor de viata a locuitorilor din municipiul Craiova si promovarea coeziunii sociale prin realizarea unor investitii in eficienta energetica a blocurilor de locuinte</t>
  </si>
  <si>
    <t>Obiectivul general al proiectului consta in imbunatatirea conditiilor de viata a locuitorilor din municipiul Craiova si promovarea coeziunii sociale prin realizarea unor investitii in</t>
  </si>
  <si>
    <t>Promovarea mobilității urbane multimodale durabile, ca parte a tranziției către o economie cu zero emisii de dioxid de carbon în municipiul Târgu Jiu</t>
  </si>
  <si>
    <t>Reducerea emisiilor de carbon în Municipiul Târgu Jiu prin realizarea sistemului de management al traficului.</t>
  </si>
  <si>
    <t xml:space="preserve">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t>
  </si>
  <si>
    <t>Reducerea emisiilor de carbon in zona orasului Novaci bazata pe Planul de Mobilitate Urbana Durabila.</t>
  </si>
  <si>
    <t>Imbunătățirea calității infrastructurii de educație pentru asigurarea unui proces educaţional la standarde europene şi a creşterii
participării populaţiei școlare la procesul educațional, totodată participând la atingerea obiectivelor orizontale în domeniul egalităţii de şanse, protejarea mediului și dezvoltare
durabilă. Scopul proiectului constă în creșterea calității sistemului de învățământ școlar prin îmbunătățirea infrastructurii în mediul rural prin îmbunătățirea calității
învățământului și oferirea de condiții adecvate desfășurării procesului instructiv - educativ în comuna Stoilești</t>
  </si>
  <si>
    <t>Imbunatatirea calitatii infrastructurii educationale ale Universitatii din Craiova, respectiv a Facultatii de Teologie prin
consolidarea, reabilitarea, extinderea, modernizarea si dotarea complexului de cercetare si activitati conexe ”Sfântul Ierarh Calinic”</t>
  </si>
  <si>
    <t>Creșterea gradului de participare la nivelul educaţiei timpurii şi învăţământului obligatoriu, în special pentru copii cu risc crescut de părăsire timpurie a sistemului Prin
realizarea acestei investiții - Extinderea infrastructurii educationale a Centrului Scolar pentru Educatie Incluziva Constantin Pufan, se vor asigura cerințele de rezistență și
stabilitate, va crește nivelul de confort și funcționalitate, și va fi asigurat spațiul necesar desfășurării în condiții optime a activităților specifice pentru o educație de calitate şi
creșterea gradului de participare a populației în învăţământul preşcolar, primar şi gimnazial.</t>
  </si>
  <si>
    <t>Obiectivul proiectului îl constituie reabilitarea si extinderea Scolii Gimnaziale Caraula, in vederea îmbunatatirii calitatii infrastructurii educationale, astfel încât acestea sa ajunga la un standard optim de functionare prin asigurarea functiunilor si dotarilor necesare, precum si asigurarea conditiilor de rezistenþa, stabilitate, finisare, utilitati si dotare, în conformitate cu prevederile legale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</si>
  <si>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Curcubeul Copilariei -
Craiova.</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</si>
  <si>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Casuta cu Povesti - Craiova.</t>
  </si>
  <si>
    <t>Crearea unor premise pentru creșterea calității vieții populației orașului Brezoi prin îmbunătățirea serviciilor educaționale ale
orașului, precum și reabilitarea spațiului urban prin modernizarea a 16 străzi și drumuri publice din orasul Brezoi, Județul Vâlcea.</t>
  </si>
  <si>
    <t>Imbunătăţirea calităţii vieţii populaţiei din orașul Novaci prin investiții în oferta cultural educationala şi prin imbunatatirea infrastructurii
publice urbane</t>
  </si>
  <si>
    <t>Construirea unui bloc de locuinte sociale si amenajare a unei zone pietonale, destinata activitatilor recreeative avand drept
scop imbunatatirea calitatii vietii populatiei in orasul Rovinari. Construirea unui bloc de locuinte si amenajarea unei zone centrale pietonale reprezinta o oportunitate majora
pentru modernizarea durabila a fondului construit existent, care vor aduce beneficii majorei locuitorilor din orasul Rovinari.</t>
  </si>
  <si>
    <t>Imbunatatirea calitatii vietii populatiei
din Orasul Ocnele Mari.</t>
  </si>
  <si>
    <t>Creșterii eficienței energetice în clădirea primăriei orașului Călimănești prin reabilitarea termică și implementarea măsurilor de utilizare a unor surse regenerabile de energie, cu scopul reducerii consumurilor energetice din surse convenţionale şi diminuarea emisiilor de gaze cu efect de seră.</t>
  </si>
  <si>
    <t>Promovarea măsurilor de eficiență energetică și reducerea emisiilor de gaze cu efect de seră, prin implementarea masurilor tehnice
prevazute in cadrul proiectului, astfel incat obiectivul de eficienta energetica propus sa fie atins.</t>
  </si>
  <si>
    <t>cresterea eficientei energetice a cladirii prin reabilitarea termica si energetica a cladirii administrative a primariei comunei Voineasa, Jud.Vâlcea</t>
  </si>
  <si>
    <t>Adoptarea de masuri de interventie asupra cladirii existente in vederea imbunatatirii randamentului energetic, a gestionarii inteligente a energiei si a utilizarii energiei din surse regenerabile in infrastructurile publice, inclusiv in cladirile publice, si in sectorul locuintelor si prin stategiile nationale, regionale si locale privind eficienta energetica in cladirile publice. Prin obiectivul de investitie propus se urmareste atingerea obiectivului principal - cresterea calitatii serviciilor prin asigurarea unor conditii optime in ceea ce priveste stabilitatea constructiei, termperatura si igiena</t>
  </si>
  <si>
    <t>Reabilitarea si modernizarea spatiilor de invatamant aferente Centrului Universitar Drobeta Turnu Severin, Universitatea din Craiova, in vederea imbunatatirii eficientei
energetice si a cresterii calitatii procesului de invatamant. Lucrarile de reabilitare constau in reabilitarea termica a constructiei, realizarea de recompartimentari si modernizari
pentru fluidizarea spatiilor, repararea/inlocuirea invelitorii si a sarpantei, reparatia / inlocuirea instalatiilor, conform memoriului tehnic si a planului de situatie anexat. De
asemenea, se va realiza diminuarea consumurilor de energie cu cel putin 90 %.</t>
  </si>
  <si>
    <t>Reabilitarea si modernizare a clădirii Școlii Gimnaziale din satul Izvoru Barzii, în scopul imbunătățirii accesului la educatie favorabile incluziunii si de calitate, formare și
învățarea pe tot parcursul vieții prin dezvoltarea infrastructurii accesibile, inclusiv prin promovarea rezilienței pentru educația și formarea la distanță și online. SCOPUL
PROIECTULUI il reprezinta reabilitarea, modernizarea si dotarea scolii gimnaziale din comuna Izvoru Barzii. Vor fi realizate lucrari de modernizare si dotare, modernizarea
utilitatilor, crearea de facilitati pentru persoanele cu dizabilitati, pentru cresterea calitattii invatamantului si a procesului educational.</t>
  </si>
  <si>
    <t>intensificarea acțiunilor de protecție și conservare a naturii, a biodiversității și a infrastructurii verzi, precum și reducererea
tuturor formelor de poluare în Municipiul Râmnicu Vâlcea. Proiectul propus face parte din setul de măsuri destinat revitalizării și îmbunătățirii mediului urban al municipiului
Râmnicu Vâlcea prin investiții în zonele verzi ale orașului și în complementaritate cu măsurile propuse pentru reconversia și refuncționalitatea terenurilor și suprafețelor
degradate vacante sau neutilizate din municipiul Râmnicu Vâlcea, asigurând caracterul integrat al tuturor proiectelor și măsurilor propuse spre finanțare prin PR S-V Oltenia 2021-
2027, care vor conduce la intensificarea acțiunilor de protecție și conservare a naturii, a biodiversității și a infrastructurii verzi în municipiul Râmnicu Vâlcea, precum și la
reducerea poluării.</t>
  </si>
  <si>
    <t>Obiectivulul general al proiectului este asigurarea unui serviciu eficient de transport public de calatori si imbunatatirea conditiilor pentru utilizarea modurilor nemotorizate de transport, in vederea reducerii numarului de deplasari cu transportul privat (cu autoturisme) si reducerea emisiilor de echivalent CO2 din transport. Astfel, Zona Urbana Functionala Horezu urmareste dezvoltarea mobilitatii urbane prin schimbarea accentului de la o mobilitate bazata pe utilizarea autoturismelor la o mobilitate bazata pe
utilizarea transportului public de inalta calitate si eficienta, in paralel cu tendinta in crestere pentru folosirea autoturismelor nepoluante. Proiectul vine in intampinarea Obiectivulul specific 2.8 - "Promovarea mobilitatii urbane multimodale sustenabile, ca parte a tranzitiei catre o economie cu zero emisii de dioxid de carbon", prin implementarea unor masuri trategice, bazate pe datele din Planul de Mobilitate Urbana al solicitantului, ce vor conduce la promovarea mobilitatii urbane multimodale durabile si la reducerea
emisiilor de CO2, ca urmare a îmbunătăţirii eficienţei transportului public de călători, a frecvenţei şi a timpilor săi de parcurs, accesibilităţii, transferului către acesta de la transportul privat cu autoturisme, precum şi a transferului către modurile nemotorizate de transport, cresterea atractivitatii utilizarii mijloacelor de transport public si a modurilor nemotorizate in detrimentul transportului cu autoturismele personale.</t>
  </si>
  <si>
    <t>Creșterea eficienței energetice a clădirii publice, prin reabilitare termică și modernizarea instalațiilor aferente obiectivului.</t>
  </si>
  <si>
    <t>Cresterea eficientei energetice a cladirii Spitalului Judetean de Urgenta Drobeta Turnu Severin ca urmare a realizarii unor lucrari de reabilitare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</si>
  <si>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 xml:space="preserve"> Construirea unui corp de cladire cu sali de clasa, laboratoare, biblioteca, sala de sport care sa conduca la creşterea participării elevilor scolii la activităţi educative,
sportive si program Scoala dupa scoala
2. Asigurarea creşterii nivelului de educaţie, de socializare şi a stării de sănătate a elevilor prin suplimentarea salilor de clasa, a laboratoarelor si prin practicarea exerciţiilor
fizice şi sportului în cadrul activităţilor scolare, in noua sala de sport;</t>
  </si>
  <si>
    <t>Cresterea eficientei energetice a cladirilor publice din Municipiul Craiova apartinand sectorului Sanatate, prin derularea de lucrari de interventie specifice, pentru imbunatatirea performantelor energetice a 2 cladiri din cadrul Spitalului Clinic de Boli Infectioase si Pneumoftiziologie Victor Babes Craiova</t>
  </si>
  <si>
    <t>Imbunatatirea calitatii infrastructurii de educatie si a dotarii Scolii gimnaziale, pentru asigurarea populatiei cu servicii esentiale, precum accesul la un proces educational la standarde europene si a cresterii participarii populatiei scolare la procesul educational în conditii corespunzatoare</t>
  </si>
  <si>
    <t>Cresterea atractivitatii statiunii turistice si prelugirea duratei medii a sejurului prin DEZVOLTAREA INFRASTRUCTURII TURISTICE SI DE AGREMENT IN STATIUNEA BAIA DE FIER</t>
  </si>
  <si>
    <t>Realizarea unei investitii initiale în cadrul firmei S.C. TECH VENTURES S.R.L , ca urmare crearii incubatorului de afaceri sectorial dotat cu
active corporale si necorporale .</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</si>
  <si>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</si>
  <si>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</si>
  <si>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Creșterea eficienței energetice a clădirii ȘCOLII CU CLASELE I-VIII BERISLĂVEȘTI, SAT STOENESTI, COMUNA BERISLĂVEȘTI, JUDEȚUL
VÂLCEA și reducerea producției de emisii de gaze cu efect de seră (GES) în comuna Berislăvești, județul Vâlcea. In urma realizarii Auditului energetic si Expertizei Tehnice
masurile de reabilitare propuse in vederea cresterii eficieniei energetice si a confortului termic se refera la izolarea termica a elementelor opace ale anvelopei (pereti exteriori,
planșeu peste pământ, planșeul delemn de peste etajul unu,tamplarie exterioara), la reabilitarea instalatiilor iluminat prin instalarea/ schimbarea acestora, instalare de pompe
de caldura, Instalare sistem de ventilare cu recuperare de caldura pentru salilele de curs. De asemenea, prezentul proiect trateaza problema asigurării și creșterii eficientei
energetice prin utilizarea unor surse regenerabile de energie prin instalarea de panouri solare și instalarea unui sistem fotovoltaic complet</t>
  </si>
  <si>
    <t xml:space="preserve"> Conservarea, reabilitarea și regenerarea infrastructurii verzi, protejarea naturii și creşterea biodiversității, prin modernizarea în mod semnificativ a unei suprafeţe de31.314 mp de spaţii verzi din Parcul Central al Orașului Balș.</t>
  </si>
  <si>
    <t>Conservarea si protejarea ecosistemului natural din Parcul Garii prin revitalizarea 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</si>
  <si>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</si>
  <si>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 Astfel, proiectul propus va contribui la asigurarea unei infrastructuri de transport regionale şi locale moderne şi durabile, în scopul dezvoltării continue a economiei și îmbunătățirii calității vieții, prin reabilitarea și îmbunătățirea parametrilor relevanți, respectiv creșterea vitezei, siguranței rutiere, portanței etc. drumului județean. Precizăm că invesiția propusă asigură conectivitatea directa cu reteaua TEN-T. Astfel, pentru a asigura o conexiune cu rețeaua TEN T se propune și modernizarea a 2,6 km din DJ 676B ce face legătura între DJ 676 și DN 65C. Accesul în zonă se realizază din DN 67, DN65C, DN67B, DJ665, DJ643, DJ676A, DJ676D, DJ676E, DJ676F, DJ676G. Investitia propusă face legătura prin DN 67 și DN 67B cu DN 7 (E81 TEN – T Core) Prin lucrările de modernizare se va asigura o infrastructură de transport regională si locală modernă si durabilă, traficul de pe acest drum urmând a fi
fluidizat. De asemenea se va crește gradulu de accesibilitate a zonelor rurale si urbane situate in proximitatea retelei TEN T prin modernizarea acestuia.</t>
  </si>
  <si>
    <t>Prin proiect se doreste reabilitarea clădirii, situată în Str. Mihai Viteazu, Nr. 259 în vederea asigurării îmbunătățirii accesului la
servicii favorabile incluziunii si de calitate în educație, formare și învățarea pe tot parcursul vieții prin dezvoltarea infrastructurii accesibile, precum si construirea unui corpnou
de sala de educație fizică școlară, realizarea împrejmuirii și echiparea infrastructurii educaționale. Investiția propusă generează numeroase beneficii, printre care: soluție pentru
un mediu înconjurător mai curat și sustenabil, infrastructură existentă în vederea facilitării adaptării la o economie circulară, conservarea resurselor naturale, reducerea
emisiilor de gaze cu efect de seră, beneficii rezultate în urma instalarii de sisteme de izolatie si incalzire performante, precum și acțiuni menite să garanteze egalitatea de
șanse, de gen, incluziunea și nediscriminarea.</t>
  </si>
  <si>
    <t>creșterea capacităţii facultăților cu
profil electric din cadrul Universității din Craiova de a anticipa si a răspunde cerinţelor pieţei privind standardele si calitatea academica, de a dezvolta oferta educaţionala,
beneficiind de spaţii pentru învățământ si cercetare adecvate pentru a oferi studenţilor competenţe cros-disciplinare.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</si>
  <si>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Ion Creanga - Craiova.Reabilitarea si dotarea corpului de cladire apartinand Gradinitei cu Program Prelungit Ion Creanga in scopul imbunatatirii conditiilor de desfasurare a procesului educativ
precum si a bunastarii elevilor</t>
  </si>
  <si>
    <t>cresterea calitatii si imbunatatirea sistemului de invatamant prin oferirea de conditii
adecvate desfasurarii procesului instructiv - educativ in orasul Draganesti-Olt pentru asigurarea unui proces educational la standarde europene si a cresterii participarii populatiei
prescolare si scolare la procesul educational.</t>
  </si>
  <si>
    <t>Obiectivul general este de a asigura resursele financiare pentru derularea activitatilor AM PR SV Oltenia in perioada 2021-2023 in scopul implementarii eficiente si transparente a PR SV Oltenia 2021-2027.</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</si>
  <si>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</si>
  <si>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27.09.2027</t>
  </si>
  <si>
    <t>26.05.2027</t>
  </si>
  <si>
    <t>27.02.2026</t>
  </si>
  <si>
    <t>27.10.2026</t>
  </si>
  <si>
    <t>26.09.2028</t>
  </si>
  <si>
    <t>27.01.2027</t>
  </si>
  <si>
    <t>27.10.2025</t>
  </si>
  <si>
    <t>25.05.2027</t>
  </si>
  <si>
    <t>26.08.2026</t>
  </si>
  <si>
    <t>24.01.2025</t>
  </si>
  <si>
    <t>25.01.2025</t>
  </si>
  <si>
    <t>23.02.2026</t>
  </si>
  <si>
    <t>25.05.2025</t>
  </si>
  <si>
    <t>27.06.2026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</si>
</sst>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l_e_i_-;\-* #,##0.00\ _l_e_i_-;_-* &quot;-&quot;??\ _l_e_i_-;_-@_-"/>
    <numFmt numFmtId="165" formatCode="_-* #,##0.00_-;\-* #,##0.00_-;_-* &quot;-&quot;??_-;_-@_-"/>
    <numFmt numFmtId="166" formatCode="[$-10818]dd\.mm\.yyyy;@"/>
  </numFmts>
  <fonts count="14" x14ac:knownFonts="1">
    <font>
      <sz val="11"/>
      <color theme="1"/>
      <name val="Calibri"/>
      <family val="2"/>
      <scheme val="minor"/>
    </font>
    <font>
      <sz val="11"/>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11"/>
      <name val="Arial Narrow"/>
      <family val="2"/>
    </font>
    <font>
      <b/>
      <sz val="20"/>
      <color theme="1"/>
      <name val="Calibri"/>
      <family val="2"/>
      <scheme val="minor"/>
    </font>
    <font>
      <sz val="8"/>
      <name val="Calibri"/>
      <family val="2"/>
      <scheme val="minor"/>
    </font>
    <font>
      <b/>
      <sz val="10"/>
      <name val="Arial"/>
      <family val="2"/>
    </font>
    <font>
      <b/>
      <sz val="10"/>
      <name val="Calibri"/>
      <family val="2"/>
      <scheme val="minor"/>
    </font>
    <font>
      <b/>
      <sz val="11"/>
      <color theme="1"/>
      <name val="Calibri"/>
      <family val="2"/>
      <scheme val="minor"/>
    </font>
    <font>
      <b/>
      <sz val="11"/>
      <name val="Calibri"/>
      <family val="2"/>
      <scheme val="minor"/>
    </font>
    <font>
      <b/>
      <sz val="11"/>
      <color rgb="FF020817"/>
      <name val="Calibri"/>
      <family val="2"/>
      <scheme val="minor"/>
    </font>
    <font>
      <b/>
      <sz val="11"/>
      <color rgb="FF0F172A"/>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2" fillId="0" borderId="0"/>
    <xf numFmtId="165" fontId="4"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0" fontId="1" fillId="0" borderId="0"/>
    <xf numFmtId="0" fontId="3" fillId="0" borderId="0"/>
    <xf numFmtId="0" fontId="1" fillId="0" borderId="0"/>
    <xf numFmtId="0" fontId="4" fillId="0" borderId="0"/>
    <xf numFmtId="0" fontId="1" fillId="0" borderId="0"/>
    <xf numFmtId="0" fontId="1" fillId="0" borderId="0"/>
    <xf numFmtId="0" fontId="4" fillId="0" borderId="0"/>
  </cellStyleXfs>
  <cellXfs count="60">
    <xf numFmtId="0" fontId="0" fillId="0" borderId="0" xfId="0"/>
    <xf numFmtId="0" fontId="2" fillId="0" borderId="0" xfId="1"/>
    <xf numFmtId="0" fontId="8" fillId="0" borderId="0" xfId="1" applyFont="1"/>
    <xf numFmtId="0" fontId="8" fillId="0" borderId="0" xfId="1" applyFont="1" applyAlignment="1">
      <alignment horizontal="center"/>
    </xf>
    <xf numFmtId="0" fontId="8" fillId="0" borderId="0" xfId="1" applyFont="1" applyAlignment="1">
      <alignment wrapText="1"/>
    </xf>
    <xf numFmtId="4" fontId="0" fillId="0" borderId="0" xfId="0" applyNumberFormat="1"/>
    <xf numFmtId="0" fontId="9" fillId="3" borderId="4" xfId="0" applyFont="1" applyFill="1" applyBorder="1" applyAlignment="1">
      <alignment horizontal="center" vertical="center" wrapText="1"/>
    </xf>
    <xf numFmtId="0" fontId="0" fillId="4" borderId="0" xfId="0" applyFill="1"/>
    <xf numFmtId="0" fontId="0" fillId="2" borderId="0" xfId="0" applyFill="1"/>
    <xf numFmtId="4" fontId="5" fillId="2" borderId="1" xfId="0" applyNumberFormat="1" applyFont="1" applyFill="1" applyBorder="1" applyAlignment="1">
      <alignment horizontal="center" vertical="center" wrapText="1"/>
    </xf>
    <xf numFmtId="0" fontId="8" fillId="2" borderId="0" xfId="1" applyFont="1" applyFill="1"/>
    <xf numFmtId="4" fontId="0" fillId="2" borderId="0" xfId="0" applyNumberFormat="1" applyFill="1"/>
    <xf numFmtId="0" fontId="0" fillId="6" borderId="0" xfId="0" applyFill="1"/>
    <xf numFmtId="4" fontId="5" fillId="2" borderId="9"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xf>
    <xf numFmtId="4" fontId="5" fillId="2" borderId="8" xfId="0" applyNumberFormat="1" applyFont="1" applyFill="1" applyBorder="1" applyAlignment="1">
      <alignment horizontal="center" vertical="center"/>
    </xf>
    <xf numFmtId="4" fontId="5" fillId="5" borderId="1" xfId="0" applyNumberFormat="1" applyFont="1" applyFill="1" applyBorder="1" applyAlignment="1">
      <alignment horizontal="center" vertical="center"/>
    </xf>
    <xf numFmtId="4" fontId="5" fillId="6" borderId="1" xfId="0" applyNumberFormat="1" applyFont="1" applyFill="1" applyBorder="1" applyAlignment="1">
      <alignment horizontal="center" vertical="center"/>
    </xf>
    <xf numFmtId="4" fontId="0" fillId="6" borderId="0" xfId="0" applyNumberFormat="1" applyFill="1"/>
    <xf numFmtId="0" fontId="10"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0" fillId="2" borderId="2" xfId="0" applyFont="1" applyFill="1" applyBorder="1"/>
    <xf numFmtId="0" fontId="10" fillId="2" borderId="2" xfId="0" applyFont="1" applyFill="1" applyBorder="1" applyAlignment="1">
      <alignment horizontal="center" vertical="center" wrapText="1"/>
    </xf>
    <xf numFmtId="0" fontId="10" fillId="2" borderId="2" xfId="0" applyFont="1" applyFill="1" applyBorder="1" applyAlignment="1">
      <alignment horizontal="center"/>
    </xf>
    <xf numFmtId="0" fontId="11" fillId="2" borderId="1" xfId="0"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0" xfId="0" applyFont="1" applyFill="1" applyAlignment="1">
      <alignment horizontal="center" vertical="center" wrapText="1"/>
    </xf>
    <xf numFmtId="0" fontId="10" fillId="2" borderId="1" xfId="0" applyFont="1" applyFill="1" applyBorder="1" applyAlignment="1">
      <alignment horizontal="center" vertical="center"/>
    </xf>
    <xf numFmtId="3" fontId="10" fillId="2" borderId="1" xfId="0" applyNumberFormat="1" applyFont="1" applyFill="1" applyBorder="1" applyAlignment="1">
      <alignment horizontal="center" vertical="center" wrapText="1"/>
    </xf>
    <xf numFmtId="18"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wrapText="1"/>
    </xf>
    <xf numFmtId="4"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wrapText="1"/>
    </xf>
    <xf numFmtId="4"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xf>
    <xf numFmtId="3" fontId="10" fillId="2" borderId="1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0" xfId="1" applyFont="1" applyAlignment="1">
      <alignment horizontal="left" wrapText="1"/>
    </xf>
  </cellXfs>
  <cellStyles count="12">
    <cellStyle name="Comma 2" xfId="2" xr:uid="{00000000-0005-0000-0000-000000000000}"/>
    <cellStyle name="Comma 3" xfId="3" xr:uid="{00000000-0005-0000-0000-000001000000}"/>
    <cellStyle name="Comma 4" xfId="4" xr:uid="{00000000-0005-0000-0000-000002000000}"/>
    <cellStyle name="Normal" xfId="0" builtinId="0"/>
    <cellStyle name="Normal 2" xfId="5" xr:uid="{00000000-0005-0000-0000-000004000000}"/>
    <cellStyle name="Normal 2 2 2" xfId="6" xr:uid="{00000000-0005-0000-0000-000005000000}"/>
    <cellStyle name="Normal 2 3 3 2" xfId="7" xr:uid="{00000000-0005-0000-0000-000006000000}"/>
    <cellStyle name="Normal 2 3 5 2 3 2 2" xfId="8" xr:uid="{00000000-0005-0000-0000-000007000000}"/>
    <cellStyle name="Normal 26 2" xfId="9" xr:uid="{00000000-0005-0000-0000-000008000000}"/>
    <cellStyle name="Normal 26 2 2" xfId="10" xr:uid="{00000000-0005-0000-0000-000009000000}"/>
    <cellStyle name="Normal 3" xfId="11" xr:uid="{00000000-0005-0000-0000-00000A000000}"/>
    <cellStyle name="Normal 4" xfId="1" xr:uid="{00000000-0005-0000-0000-00000B000000}"/>
  </cellStyles>
  <dxfs count="25">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 formatCode="#,##0"/>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rder>
    </dxf>
    <dxf>
      <font>
        <b/>
        <strike val="0"/>
        <outline val="0"/>
        <shadow val="0"/>
        <u val="none"/>
        <vertAlign val="baseline"/>
        <sz val="11"/>
        <name val="Calibri"/>
        <scheme val="minor"/>
      </font>
      <fill>
        <patternFill>
          <fgColor indexed="64"/>
          <bgColor theme="0"/>
        </patternFill>
      </fill>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908050</xdr:colOff>
      <xdr:row>0</xdr:row>
      <xdr:rowOff>19050</xdr:rowOff>
    </xdr:from>
    <xdr:to>
      <xdr:col>15</xdr:col>
      <xdr:colOff>269875</xdr:colOff>
      <xdr:row>5</xdr:row>
      <xdr:rowOff>34924</xdr:rowOff>
    </xdr:to>
    <xdr:pic>
      <xdr:nvPicPr>
        <xdr:cNvPr id="9" name="Picture 8">
          <a:extLst>
            <a:ext uri="{FF2B5EF4-FFF2-40B4-BE49-F238E27FC236}">
              <a16:creationId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1775" y="19050"/>
          <a:ext cx="14116050" cy="968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ina.negoita\Desktop\Furnizori%20I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ii-contracte"/>
      <sheetName val="FURNIZORI"/>
    </sheetNames>
    <sheetDataSet>
      <sheetData sheetId="0" refreshError="1"/>
      <sheetData sheetId="1" refreshError="1">
        <row r="2">
          <cell r="C2">
            <v>326947</v>
          </cell>
          <cell r="D2" t="str">
            <v>REABILITARE SI MODERNIZARE SPATII INVATAMANT  - CORPURILE A(C8), B(C9) SI C(C10) DIN COMPLEXUL FACULTATILOR CU PROFIL ELECTRIC</v>
          </cell>
          <cell r="E2" t="str">
            <v>UNIVERSITATEA DIN CRAIOVA</v>
          </cell>
          <cell r="F2" t="str">
            <v>SC ASIST PROJECT TECHNOLOGY SRL_x000D_
EURAS_x000D_
STEAND AG_x000D_
NOMA ROOF EXPERT SRL_x000D_
ELCAS SYSTEMS 2001 SRL</v>
          </cell>
        </row>
        <row r="3">
          <cell r="C3">
            <v>321270</v>
          </cell>
          <cell r="D3" t="str">
            <v>Sprijin pentru ADR SV Oltenia in implementarea PR SV O 2021-2027 si inchiderea POR 2014-2020</v>
          </cell>
          <cell r="E3" t="str">
            <v>AGENTIA PENTRU DEZVOLTARE REGIONALA SUD-VEST OLTENIA</v>
          </cell>
          <cell r="F3" t="str">
            <v>SKYCONSULT RO SRL_x000D_
TEAMPRO Strategy Consulting SRL_x000D_
LUKOIL ROMANIA S.R.L._x000D_
S.C. CERTSIGN S.A._x000D_
S.C. MILLENIUM INSURANCE BROKER (M.I.B.) BROKER DE ASIGURARE-REASIGURARE S.A._x000D_
S.C. Costea Group S.R.L._x000D_
AUTOMOTOR SRL_x000D_
S.C. SERPICO S.R.L._x000D_
SC SERVICE AUTOMOBILE SRL FILIASI_x000D_
HUNDRED PERCENT SRL_x000D_
Dila Georgiana Elena PFI_x000D_
S.C. SIMODE IMPEX S.R.L._x000D_
SC OGIMEX SRL_x000D_
S.C. ALTEX ROMANIA S.R.L._x000D_
S.C. INFOCENTER S.R.L._x000D_
S.C. WEB WIN GROUP NET S.R.L._x000D_
S.C. AS COMPUTER CRAIOVA S.R.L._x000D_
S.C. TOP EDGE ENGINEERING S.R.L._x000D_
2 IND S.R.L._x000D_
DACRIS IMPEX S.R.L._x000D_
S.C. EXPERTS ZONE DIGITAL S.R.L._x000D_
S.C. ATU TECH SRL_x000D_
S.C. QUINTRIX IMPEX S.R.L._x000D_
S.C. DEDEMAN S.R.L._x000D_
S.C. VERASYS INTERNATIONAL S.R.L._x000D_
S.C. PROSOFT ++ S.R.L._x000D_
S.C. ACTIV CONSULTING ONE SERVICES S.R.L._x000D_
PALACE TOUR S.R.L._x000D_
S.C. AUTO CLASS S.R.L._x000D_
SC CERTSIGN SA_x000D_
S.C. LIMROM S.R.L._x000D_
SC SIMODE IMPEX SRL_x000D_
SC LIMROM SRL_x000D_
SC SERPICO SRL_x000D_
CAFEAUA DE SAMBATA DIMINEATA S.R.L._x000D_
S.C. DATAPRINT S.R.L. S.R.L._x000D_
S.C. QUINTRIX IMPEX S.R.L. S.R.L._x000D_
S.C. Sharolt Group S.R.L._x000D_
S.C. TOPSERV MOTORS SRL S.R.L._x000D_
SOCIETATEA ROMANA DE TELEVIZIUNE_x000D_
SC AUTOMOTOR SRL_x000D_
ZUPRIA SRL_x000D_
QUINTRIX IMPEX SRL_x000D_
M &amp; M FRIMAR S.R.L._x000D_
SC OGIMEX SRL S.R.L._x000D_
S.C. COMPUTECH S.R.L._x000D_
S.C. ITG Online S.R.L._x000D_
S.C. SMART CHOICE S.R.L. S.R.L._x000D_
S.C. IASI IT S.R.L._x000D_
S.C.TOP EDGE ENGINEERING S.R.L_x000D_
S.C. RADIENT CONSULTING S.R.L._x000D_
S.C. ELTEK MULTIMEDIA S.R.L._x000D_
Avangarde Business Group SRL</v>
          </cell>
        </row>
        <row r="4">
          <cell r="C4">
            <v>325259</v>
          </cell>
          <cell r="D4" t="str">
            <v>Imbunatatirea serviciilor recreative in Orasul Bals - Componenta A: Construire Centru Multifunctional in orașul Bals județul Olt si  Imbunatatirea spatiului public in Orasul Bals- Componenta B: Amenajare zona de agrement (Balta Gării) si drum de acces (strada Nufărului)</v>
          </cell>
          <cell r="E4" t="str">
            <v>ORASUL BALS</v>
          </cell>
          <cell r="F4" t="str">
            <v>TRIPLEXIM SRL_x000D_
GRITCO GRUP SRL_x000D_
TRANSCOM CARAIMAN SRL_x000D_
TATARU ELENA-CORINA - Expert achizitii publice_x000D_
MSDBIZ CONSULTING SRL_x000D_
Ana-Cris SRL_x000D_
Piramid Proiect SRL_x000D_
Old&amp;New Construct SRL_x000D_
FRANGOMY SOLUTIONS SRL_x000D_
FLORES SRL_x000D_
SAFETY TECHNOLOGY SRL</v>
          </cell>
        </row>
        <row r="5">
          <cell r="C5">
            <v>325462</v>
          </cell>
          <cell r="D5" t="str">
            <v>Înființarea parcului de agrement si recreere “Constantin Brâncoveanu” în orasul Horezu, județul Vâlcea</v>
          </cell>
          <cell r="E5" t="str">
            <v>ORAŞ HOREZU</v>
          </cell>
          <cell r="F5" t="str">
            <v>SC AUDIPREST SRL_x000D_
SC VILSPOPRESS SRL_x000D_
SC TERAPONT SRL_x000D_
SC DRUM BAMAL SRL</v>
          </cell>
        </row>
        <row r="6">
          <cell r="C6">
            <v>324426</v>
          </cell>
          <cell r="D6" t="str">
            <v>Reabilitare strada Bumbesti si strada Gheorghe Tatarascu, in vederea imbunatatirii mobilitatii urbane in orasul Bumbesti Jiu</v>
          </cell>
          <cell r="E6" t="str">
            <v>ORAŞ BUMBEŞTI - JIU</v>
          </cell>
          <cell r="F6" t="str">
            <v>Grup Primacons SRL_x000D_
Valtum Prod Com SRL_x000D_
Siomax SRL_x000D_
Alpha Consult &amp; Engineering_x000D_
SC Interactiv Data SRL_x000D_
About 3DGraphic SRL</v>
          </cell>
        </row>
        <row r="7">
          <cell r="C7">
            <v>324466</v>
          </cell>
          <cell r="D7" t="str">
            <v>CREȘTEREA FLUIDITĂȚII RUTIERE, ÎMBUNĂTĂȚIREA SIGURANȚEI CETĂȚEANULUI ȘI REALIZAREA DISPECERATULUI INFORMATIC INTEGRAT</v>
          </cell>
          <cell r="E7" t="str">
            <v>MUNICIPIUL TG - JIU</v>
          </cell>
          <cell r="F7" t="str">
            <v>ALTIMATE_x000D_
SC MAGNITECH INTEGRATED SYSTEM SRL_x000D_
SC VENTURO INVESTMENT SRL_x000D_
SC AUDITSERV PROIECT SRL_x000D_
SC UNDA MEDIA SRL_x000D_
SC ALTIMATE SA_x000D_
SC UTI CONSTRUCTIONS AND FACILITY MANAGEMENT SA</v>
          </cell>
        </row>
        <row r="8">
          <cell r="C8">
            <v>324486</v>
          </cell>
          <cell r="D8" t="str">
            <v>Reabilitare, modernizare și extindere sistem de transport public in comun prin troleibuz</v>
          </cell>
          <cell r="E8" t="str">
            <v>MUNICIPIUL TG - JIU</v>
          </cell>
          <cell r="F8" t="str">
            <v>SC TIAB SA_x000D_
SC ALTIMATE SA_x000D_
SC URBAN PROFILE GRELE SRL_x000D_
UTI CONSTRUCTION AND FACILITY MANAGEMENT SA_x000D_
SC NOARIM GROUP SRL_x000D_
SC AUDITSERV PROIECT SRL_x000D_
SC INOTRANS SYSTEM SRL_x000D_
SC BIMART SOLUTIONS SRL_x000D_
SC VENTURO INVESTEMENT SRL_x000D_
SC UTI GRUP SA_x000D_
SC ELECTROPROIECT SA</v>
          </cell>
        </row>
        <row r="9">
          <cell r="C9">
            <v>325512</v>
          </cell>
          <cell r="D9" t="str">
            <v>Dezvoltarea unei rețele de stații de transport public local inteligente și autonome (Intelli Bus Hub Net)</v>
          </cell>
          <cell r="E9" t="str">
            <v>MUNICIPIUL SLATINA</v>
          </cell>
          <cell r="F9" t="str">
            <v>S.C. INTERMEDIA SERVICES TOP S.R.L._x000D_
SC SCOPE SYSTEMS SRL_x000D_
IM SEGEV INDUSTRIES LTD_x000D_
SC Troia Premium Construct SRL_x000D_
SC GLOBAL TECH XPERT SRL_x000D_
SC Corby Solutions SRL_x000D_
SC Radu Luca Vision SRL_x000D_
SC Megatronic World Productions SRL</v>
          </cell>
        </row>
        <row r="10">
          <cell r="C10">
            <v>325513</v>
          </cell>
          <cell r="D10" t="str">
            <v>Sistem integrat de management al traficului și mobilității urbane și impunere a regulilor, siguranță și securitate</v>
          </cell>
          <cell r="E10" t="str">
            <v>MUNICIPIUL SLATINA</v>
          </cell>
          <cell r="F10" t="str">
            <v>S.C. COR AS ON BEST S.R.L._x000D_
SC Intermedia Services Top SRL_x000D_
SC Radu Luca Vision SRL_x000D_
INTERMEDIA SERVICES TOP SRL_x000D_
SC Global Tech Xpert SRL_x000D_
SWARCO Traffic Systems GmbH_x000D_
SC Swarco Traffic Romania SRL_x000D_
SC URBAN SCOPE SRL_x000D_
SC Amnis Auditeval SRL</v>
          </cell>
        </row>
        <row r="11">
          <cell r="C11">
            <v>325678</v>
          </cell>
          <cell r="D11" t="str">
            <v>Investitii integrate pentru cresterea mobilitatii in Orasul Corabia</v>
          </cell>
          <cell r="E11" t="str">
            <v>ORASUL CORABIA</v>
          </cell>
          <cell r="F11" t="str">
            <v>BEBE TRANS ROM SRL_x000D_
PIRAMID PROIECT SRL_x000D_
DCC TOP CONSTRUCT INVEST SRL_x000D_
AHEAD INTERNATIONAL SRL</v>
          </cell>
        </row>
        <row r="12">
          <cell r="C12">
            <v>322450</v>
          </cell>
          <cell r="D12" t="str">
            <v>Implementarea serviciilor publice electronice la Primăria Orașului Călimănești</v>
          </cell>
          <cell r="E12" t="str">
            <v>ORAŞ CĂLIMĂNEŞTI</v>
          </cell>
          <cell r="F12" t="str">
            <v>S.C. Smart Technology Research &amp; Consulting S.R.L._x000D_
S.C. CONSULTANȚĂ, PLANIFICARE, PROIECTE S.R.L.</v>
          </cell>
        </row>
        <row r="13">
          <cell r="C13">
            <v>327995</v>
          </cell>
          <cell r="D13" t="str">
            <v>EXTINDERE, MODERNIZARE, CONSOLIDARE SCOALA CARAULA, JUDETUL DOLJ</v>
          </cell>
          <cell r="E13" t="str">
            <v>COMUNA CARAULA</v>
          </cell>
          <cell r="F13" t="str">
            <v>BRAINMATRIX SRL_x000D_
DROEXPERT DAVCONS SRL_x000D_
CONSTRUCT INVEST CARPATI SRL_x000D_
GETRIX SA_x000D_
COTAS CONSTRUCT SRL</v>
          </cell>
        </row>
        <row r="14">
          <cell r="C14">
            <v>300097</v>
          </cell>
          <cell r="D14" t="str">
            <v>Reabilitarea, modernizarea și dotarea Centrului Andreea</v>
          </cell>
          <cell r="E14" t="str">
            <v>JUDEŢUL VÂLCEA</v>
          </cell>
          <cell r="F14" t="str">
            <v>Smart Consulting SRL_x000D_
S.C. Intermedia Services Top S.R.L._x000D_
QTest SRL_x000D_
Expert Infradesign SRL</v>
          </cell>
        </row>
        <row r="15">
          <cell r="C15">
            <v>300120</v>
          </cell>
          <cell r="D15" t="str">
            <v>REABILITARE ȘCOALĂ DIN SAT GEAMĂNA, COMUNA STOILEȘTI, JUDEȚUL VÂLCEA</v>
          </cell>
          <cell r="E15" t="str">
            <v>UAT COMUNA STOILEŞTI</v>
          </cell>
          <cell r="F15" t="str">
            <v>SC PROTESS CONSULTING SRL_x000D_
SC SIGM-HOME PROJECTS SRL_x000D_
SC ROMEST SERVICE SRL</v>
          </cell>
        </row>
        <row r="16">
          <cell r="C16">
            <v>300142</v>
          </cell>
          <cell r="D16" t="str">
            <v>LUCRARI DE REABILITARE PENTRU CRESTEREA EFICIENTEI ENERGETICE LA CAMINELE 1 ȘI 2</v>
          </cell>
          <cell r="E16" t="str">
            <v>UNIVERSITATEA DE MEDICINA SI FARMACIE CRAIOVA</v>
          </cell>
          <cell r="F16" t="str">
            <v>AUDIT ENERGETIC SRL_x000D_
DASCALU SI ASOCIATII SRL_x000D_
RAY CONSULTING SRL_x000D_
CORIDOR CONSULTING SRL_x000D_
BRAINMATRIX SRL_x000D_
S.C. Synesis Partners S.R.L.</v>
          </cell>
        </row>
        <row r="17">
          <cell r="C17">
            <v>300146</v>
          </cell>
          <cell r="D17" t="str">
            <v>,, Creșterea eficienței energetice a  clădirii școală cu clasele I-VIII Stoenești - Berislăvești”</v>
          </cell>
          <cell r="E17" t="str">
            <v>COMUNA BERISLĂVEŞTI</v>
          </cell>
          <cell r="F17" t="str">
            <v>SC NTX PROJEKT SRL_x000D_
ABI ASSET SRL</v>
          </cell>
        </row>
        <row r="18">
          <cell r="C18">
            <v>300184</v>
          </cell>
          <cell r="D18" t="str">
            <v>Consolidarea și reabilitarea energetică a Școlii Profesionale Speciale Bistrița, județul Vâlcea</v>
          </cell>
          <cell r="E18" t="str">
            <v>JUDEŢUL VÂLCEA</v>
          </cell>
          <cell r="F18" t="str">
            <v>AIR PROJECTS SRL_x000D_
Lemings SRL</v>
          </cell>
        </row>
        <row r="19">
          <cell r="C19">
            <v>300392</v>
          </cell>
          <cell r="D19" t="str">
            <v>Reabilitarea unor imobile publice din comuna  Șișești, județul Mehedinți, in vederea creșterii eficienței energetice la nivelul comunei</v>
          </cell>
          <cell r="E19" t="str">
            <v>COMUNA SISESTI</v>
          </cell>
          <cell r="F19" t="str">
            <v>RODOS PROIECT_x000D_
BURTEA I. EUGENIA PERSOANA FIZICA AUTORIZATA_x000D_
S.C. MD MEDIA GRAPHIC S.R.L.</v>
          </cell>
        </row>
        <row r="20">
          <cell r="C20">
            <v>300908</v>
          </cell>
          <cell r="D20" t="str">
            <v>Cresterea eficientei energetice prin reabilitare termica a Gradinitei cu program prelungit Balcesti</v>
          </cell>
          <cell r="E20" t="str">
            <v>ORAŞ BĂLCEŞTI</v>
          </cell>
          <cell r="F20" t="str">
            <v>SC A.I.C. K&amp;V SRL_x000D_
SC IONESCU LUPEANU DESIGN SRL_x000D_
PFA TATARANU LIANA_x000D_
SC GEOTEST STUD SRL_x000D_
SC VILSPOPRESS SRL_x000D_
SC CONSULT-TOPOCAD CC CRINGOIU SRL</v>
          </cell>
        </row>
        <row r="21">
          <cell r="C21">
            <v>305532</v>
          </cell>
          <cell r="D21" t="str">
            <v>Investiții în clădirile publice în vederea asigurării /creșterii eficienței energetice și măsuri pentru utilizarea unor surse regenerabile de energie- Școala Generală Eșelnița</v>
          </cell>
          <cell r="E21" t="str">
            <v>COMUNA ESELNITA</v>
          </cell>
          <cell r="F21" t="str">
            <v>POWER GRID CONSULTING SRL_x000D_
KION STRUCTURE DESIGN</v>
          </cell>
        </row>
        <row r="22">
          <cell r="C22">
            <v>309180</v>
          </cell>
          <cell r="D22" t="str">
            <v>Reabilitare și modernizare Centrul Administrativ D.G.A.S.P.C. Mehedinți în vederea creșterii eficienței energetice</v>
          </cell>
          <cell r="E22" t="str">
            <v>DIRECTIA GENERALA DE ASISTENTA SOCIALA SI PROTECTIA COPILULUI MEHEDINTI</v>
          </cell>
          <cell r="F22" t="str">
            <v>S.C. Malex Engineering S.R.L._x000D_
SC Road Construct SRL_x000D_
S.C. Road Construct S.R.L._x000D_
S.C. Route Concept S.R.L.</v>
          </cell>
        </row>
        <row r="23">
          <cell r="C23">
            <v>311502</v>
          </cell>
          <cell r="D23" t="str">
            <v>Reabilitare, modernizare si echipare liceu profil tehnologic Petrache Poenaru, corp C1</v>
          </cell>
          <cell r="E23" t="str">
            <v>ORAŞ BĂLCEŞTI</v>
          </cell>
          <cell r="F23" t="str">
            <v>SC INOVAS CONSTRUCT SRL</v>
          </cell>
        </row>
        <row r="24">
          <cell r="C24">
            <v>314372</v>
          </cell>
          <cell r="D24" t="str">
            <v>Renovare integrată a imobilului „Călimănești-Căciulata”</v>
          </cell>
          <cell r="E24" t="str">
            <v>SERVICIUL ROMÂN DE INFORMAȚII - UM 0472 BUCUREȘTI</v>
          </cell>
          <cell r="F24" t="str">
            <v>SC RUGBY CONSTRUCT SRL_x000D_
FLAROM ADVERTISING SRL_x000D_
SAMARTICOM SRL</v>
          </cell>
        </row>
        <row r="25">
          <cell r="C25">
            <v>314523</v>
          </cell>
          <cell r="D25" t="str">
            <v>MODERNIZARE ȘI EFICIENȚĂ ENERGETICĂ LA ȘCOALA GIMNAZIALĂ DIN MALOVĂȚ</v>
          </cell>
          <cell r="E25" t="str">
            <v>COMUNA MALOVAT</v>
          </cell>
          <cell r="F25" t="str">
            <v>POWER GRID CONSULTING SRL_x000D_
KION STRUCTURE DESIGN SRL</v>
          </cell>
        </row>
        <row r="26">
          <cell r="C26">
            <v>316554</v>
          </cell>
          <cell r="D26" t="str">
            <v>Reabilitarea Grădiniței nr. 20 Drobeta Turnu Severin</v>
          </cell>
          <cell r="E26" t="str">
            <v>MUNICIPIUL DROBETA TURNU SEVERIN</v>
          </cell>
          <cell r="F26" t="str">
            <v>S.C. ANA IMAGING S.R.L.</v>
          </cell>
        </row>
        <row r="27">
          <cell r="C27">
            <v>316871</v>
          </cell>
          <cell r="D27" t="str">
            <v>Cresterea eficientei energetice a cladirii scolii gimnaziale Obarsia comuna Danciulesti judetul Gorj</v>
          </cell>
          <cell r="E27" t="str">
            <v>COMUNA DĂNCIULEŞTI</v>
          </cell>
          <cell r="F27" t="str">
            <v>FUNDING PLAN INVESTMENT SRL_x000D_
TDI PROIECT CONSTRUCT S.R.L._x000D_
ZUBENCO TRADING SRL</v>
          </cell>
        </row>
        <row r="28">
          <cell r="C28">
            <v>317097</v>
          </cell>
          <cell r="D28" t="str">
            <v>REABILITARE ENERGETICA A SCOLII GIMNAZIALE GALICEA MARE, CORPUL 3 SI CORPUL 4, COMUNA GALICEA MARE, JUDETUL DOLJ</v>
          </cell>
          <cell r="E28" t="str">
            <v>COMUNA GALICEA MARE</v>
          </cell>
          <cell r="F28" t="str">
            <v>SC ONEFORPLUS PARTNERSHIP SRL_x000D_
SC ANTOVIS PRO CONSULTING SRL_x000D_
SC CONSMIH TEHNOLOGY SRL_x000D_
ERURAL CONCEPT SRL</v>
          </cell>
        </row>
        <row r="29">
          <cell r="C29">
            <v>317332</v>
          </cell>
          <cell r="D29" t="str">
            <v>CRESTEREA EFICIENTEI ENERGETICE A PAVILIONULUI DE NEUROPSIHIATRIE AL SPITALULUI JUDETEAN DE URGENTA DROBETA TURNU SEVERIN, JUDETUL MEHEDINTI</v>
          </cell>
          <cell r="E29" t="str">
            <v>JUDETUL MEHEDINTI</v>
          </cell>
          <cell r="F29" t="str">
            <v>SC NEWERA PROJECT SOLUTIONS SRL</v>
          </cell>
        </row>
        <row r="30">
          <cell r="C30">
            <v>317398</v>
          </cell>
          <cell r="D30" t="str">
            <v>REABILITARE A SEDIULUI ADMINISTRATIV AL PRIMARIEI OBARSIA DE CAMP</v>
          </cell>
          <cell r="E30" t="str">
            <v>COMUNA OBÂRŞIA DE CÂMP</v>
          </cell>
          <cell r="F30" t="str">
            <v>SANITOOLS SERVICES SRL</v>
          </cell>
        </row>
        <row r="31">
          <cell r="C31">
            <v>317426</v>
          </cell>
          <cell r="D31" t="str">
            <v>IMBUNATATIREA EFICIENTEI ENERGETICE PRIN REABILITARE TERMICA,  REABILITARE SISTEMULUI DE INSTALATII PRIN UTILIZAREA SURSELOR  REGENERABILE DE ENERGIE PENTRU LICEUL ‘’ George ST. Marincu’’,  Poiana Mare, Jud. Dolj</v>
          </cell>
          <cell r="E31" t="str">
            <v>COMUNA POIANA MARE</v>
          </cell>
          <cell r="F31" t="str">
            <v>RADU M DOINA II_x000D_
SC LUCICA SRL_x000D_
S.C. ILY PETRE SRL_x000D_
S.C. NAT OFFICE SOLUTIONS S.R.L.</v>
          </cell>
        </row>
        <row r="32">
          <cell r="C32">
            <v>317615</v>
          </cell>
          <cell r="D32" t="str">
            <v>CRESTEREA EFICIENTEI ENERGETICE LA SCOALA GIMNAZIALA GALICEA MARE, CORPUL 1, STRADA CRAIOVEI NR. 1, COMUNA GALICEA MARE, JUDETUL DOLJ</v>
          </cell>
          <cell r="E32" t="str">
            <v>COMUNA GALICEA MARE</v>
          </cell>
          <cell r="F32" t="str">
            <v>SC ADIZOLRESCU DESIGN SRL_x000D_
P.F.A GIOADA MIHAI PERSOANA FIZICA AUTORIZATA_x000D_
SC MXM TOPOGEOPRO DESIGN SRL_x000D_
SC CONSPROVITA ING SRL_x000D_
SC FUNDING PLAN INVESTMENT SRL_x000D_
SC ERURAL CONCEPT SRL_x000D_
SC ANTOVIS PRO CONSULTING SRL</v>
          </cell>
        </row>
        <row r="33">
          <cell r="C33">
            <v>317809</v>
          </cell>
          <cell r="D33" t="str">
            <v>Eficientizare energetica Scoala Generala Sat Brabeti, Comuna Daneti, Judetul Dolj</v>
          </cell>
          <cell r="E33" t="str">
            <v>COMUNA DANETI</v>
          </cell>
          <cell r="F33" t="str">
            <v>PLANIMOB CAD SRL_x000D_
SVO CONSULTING SRL</v>
          </cell>
        </row>
        <row r="34">
          <cell r="C34">
            <v>317835</v>
          </cell>
          <cell r="D34" t="str">
            <v>REABILITARE TERMICA CLADIREA COMPLEX SERVICII SF. ELENA CORABIA</v>
          </cell>
          <cell r="E34" t="str">
            <v>JUDETUL OLT</v>
          </cell>
          <cell r="F34" t="str">
            <v>SC KLEVER SYSTEM SRL_x000D_
SC EVALUATOR SERVICIU PROTECTIA MUNCII ACV SRL_x000D_
SC OLT MEDIA PLUS SRL_x000D_
SC EXCLUSIVIO GLOBAL SRL</v>
          </cell>
        </row>
        <row r="35">
          <cell r="C35">
            <v>317840</v>
          </cell>
          <cell r="D35" t="str">
            <v>Reabilitare termica Complex servicii "Sf. Stefan" Slatina si Centru de zi recuperare pentru copii cu dizabilitati Slatina</v>
          </cell>
          <cell r="E35" t="str">
            <v>JUDETUL OLT</v>
          </cell>
          <cell r="F35" t="str">
            <v>SC KLEVER SYSTEM SRL_x000D_
SC OLT MEDIA  PLUS SRL_x000D_
SC EVALUATOR SERVICIU PROTECTIA MUNCII ACV SRL_x000D_
SC EXCLUSIVIO GLOBAL SRL</v>
          </cell>
        </row>
        <row r="36">
          <cell r="C36">
            <v>317848</v>
          </cell>
          <cell r="D36" t="str">
            <v>Reabilitare termică pentru îmbunătățirea eficienței energetice la clădirea Complex Servicii Persoane Adulte Corabia</v>
          </cell>
          <cell r="E36" t="str">
            <v>JUDETUL OLT</v>
          </cell>
          <cell r="F36" t="str">
            <v>SC KLEVER SYSTEM SRL_x000D_
S.C EVALUATOR SERVICIU PROTECȚIA MUNCII ACV S.R.L_x000D_
S.C ALEXANA MIRCOS MEDIA SRL_x000D_
EXCLUSIVO GLOBAL S.R:L</v>
          </cell>
        </row>
        <row r="37">
          <cell r="C37">
            <v>317862</v>
          </cell>
          <cell r="D37" t="str">
            <v>Reabilitarea termica pentru imbunatatirea eficientei energetice la cladirea Centrului de Zi de Recuperare pentru Copii cu Dizabilitati Caracal si Centrul de  Abilitare si Reabilitare Caracal</v>
          </cell>
          <cell r="E37" t="str">
            <v>JUDETUL OLT</v>
          </cell>
          <cell r="F37" t="str">
            <v>SC KLEVER SYSTEM SRL_x000D_
SC JFK MEDIA &amp; MORE SRL_x000D_
SC EVALUATOR SERVICIU PROTECTIA MUNCII ACV SRL_x000D_
SC EXCLUSIVIO GLOBAL SRL</v>
          </cell>
        </row>
        <row r="38">
          <cell r="C38">
            <v>317971</v>
          </cell>
          <cell r="D38" t="str">
            <v>Reabilitare termica pentru imbunatatirea eficientei energetice la cladirea Inspectoratului de protectie civila Olt</v>
          </cell>
          <cell r="E38" t="str">
            <v>JUDETUL OLT</v>
          </cell>
          <cell r="F38" t="str">
            <v>SC Advance Design Building Company SRL_x000D_
SC Evaluator serviciu protectia muncii ACV SRL</v>
          </cell>
        </row>
        <row r="39">
          <cell r="C39">
            <v>318245</v>
          </cell>
          <cell r="D39" t="str">
            <v>CRESTEREA EFICIENTEI ENERGETICE A CLADIRII PUBLICE SCOALA SAT TESLUI, COMUNA TESLUI, JUDETUL DOLJ</v>
          </cell>
          <cell r="E39" t="str">
            <v>COMUNA TESLUI</v>
          </cell>
          <cell r="F39" t="str">
            <v>SC DYP PRODUCT SRL_x000D_
S.C. NIDE COM SERV S.R.L._x000D_
SC NIDE COM SERV SRL</v>
          </cell>
        </row>
        <row r="40">
          <cell r="C40">
            <v>318394</v>
          </cell>
          <cell r="D40" t="str">
            <v>RENOVARE SI MODERNIZARE GRADINITA GOICEA, COMUNA GOICEA, JUDETUL DOLJ</v>
          </cell>
          <cell r="E40" t="str">
            <v>COMUNA GOICEA</v>
          </cell>
          <cell r="F40" t="str">
            <v>BIROU DE ARHITECTURA BOGDAN NITA_x000D_
V. PROIECTE CONSULTANTA MANAGERIALA SRL_x000D_
SC MYSTING SRL</v>
          </cell>
        </row>
        <row r="41">
          <cell r="C41">
            <v>318435</v>
          </cell>
          <cell r="D41" t="str">
            <v>Reabilitarea și modernizarea clădirilor publice în care se află sediul Centrului Școlar pentru Educație Incluzivă "Sf. Vasile" Craiova, clădiri situate în strada Dr. Dimitrie Gerota, nr.3, Craiova, județul Dolj</v>
          </cell>
          <cell r="E41" t="str">
            <v>JUDEŢUL DOLJ</v>
          </cell>
          <cell r="F41" t="str">
            <v>BAL DESIGN GROUP SRL_x000D_
MIPRO CONCEPT DESIGN SRL_x000D_
SC SHUMICON SRL_x000D_
SC GEOCONSTRUCT SRL</v>
          </cell>
        </row>
        <row r="42">
          <cell r="C42">
            <v>318444</v>
          </cell>
          <cell r="D42" t="str">
            <v>Îmbunătățirea eficienței energetice a sediului administrative al UAT Orașul Balș</v>
          </cell>
          <cell r="E42" t="str">
            <v>ORASUL BALS</v>
          </cell>
          <cell r="F42" t="str">
            <v>OLT MEDIA PLUS SRL_x000D_
P.F.A POPA A. GHEORGHE_x000D_
PERCONS EU SRL_x000D_
PANORAMIC CONCEPT CONS SRL_x000D_
EXPERT AVI CONSULTING SRL</v>
          </cell>
        </row>
        <row r="43">
          <cell r="C43">
            <v>318478</v>
          </cell>
          <cell r="D43" t="str">
            <v>Reabilitarea energetică a Spitalului Orășenesc Sfântul Ștefan Rovinari</v>
          </cell>
          <cell r="E43" t="str">
            <v>ORAŞ ROVINARI</v>
          </cell>
          <cell r="F43" t="str">
            <v>KLEVER SYSTEM SRL_x000D_
SRATEGIUM SRL_x000D_
STRATEGIUM SRL</v>
          </cell>
        </row>
        <row r="44">
          <cell r="C44">
            <v>318521</v>
          </cell>
          <cell r="D44" t="str">
            <v>Reabilitare termica si energetica a cladirii administrative din cadrul Sectiei de Pompieri Craiova</v>
          </cell>
          <cell r="E44" t="str">
            <v>INSPECTORATUL PENTRU SITUATII DE URGENTA "OLTENIA" AL JUD.DOLJ</v>
          </cell>
          <cell r="F44" t="str">
            <v>SVARKA NDT SRL_x000D_
RUGBY CONSTRUCT SRL</v>
          </cell>
        </row>
        <row r="45">
          <cell r="C45">
            <v>318576</v>
          </cell>
          <cell r="D45" t="str">
            <v>CRESTEREA EFICIETEI ENERGETICE PENTRU  SCOALA GIMNAZIALA CIRESU</v>
          </cell>
          <cell r="E45" t="str">
            <v>COMUNA CIRESU</v>
          </cell>
          <cell r="F45" t="str">
            <v>NEWERA PROJECT SOLUTIONS</v>
          </cell>
        </row>
        <row r="46">
          <cell r="C46">
            <v>318587</v>
          </cell>
          <cell r="D46" t="str">
            <v>CRESTEREA EFICIENTEI ENERGETICE LA CASA DE CULTURA “AMZA PELLEA” DIN MUNICIPIUL BAILEȘTI (REABILITARE INFRASTRUCTURA VERDE)</v>
          </cell>
          <cell r="E46" t="str">
            <v>MUNICIPIUL BAILESTI</v>
          </cell>
          <cell r="F46" t="str">
            <v>CDG STRUCTURI SRL</v>
          </cell>
        </row>
        <row r="47">
          <cell r="C47">
            <v>318634</v>
          </cell>
          <cell r="D47" t="str">
            <v>“Imbunatatirea eficientei energetice prin rebilitare termica, modernizarea sistemelor de instalatii si prin utilizarea surselor regenerabile de energie la Scoala Gimnaziala comuna Giubega, judetul DOLJ”</v>
          </cell>
          <cell r="E47" t="str">
            <v>COMUNA GIUBEGA</v>
          </cell>
          <cell r="F47" t="str">
            <v>SC ILY PETRE SRL_x000D_
BENIR CONSULTING SRL</v>
          </cell>
        </row>
        <row r="48">
          <cell r="C48">
            <v>318642</v>
          </cell>
          <cell r="D48" t="str">
            <v>EFICIENTIZARE ENERGETICA SCOALA GIMNAZIALA NR. 1, COMUNA MUSETESTI, JUDETUL GORJ</v>
          </cell>
          <cell r="E48" t="str">
            <v>COMUNA MUŞETEŞTI</v>
          </cell>
          <cell r="F48" t="str">
            <v>ADIZORLESCU DESIGN SRL</v>
          </cell>
        </row>
        <row r="49">
          <cell r="C49">
            <v>318684</v>
          </cell>
          <cell r="D49" t="str">
            <v>EFICIENTIZAREA ENERGETICA A SEDIULUI POLITIEI DIN COMUNA GIUBEGA, JUDETUL DOLJ</v>
          </cell>
          <cell r="E49" t="str">
            <v>COMUNA GIUBEGA</v>
          </cell>
          <cell r="F49" t="str">
            <v>ADIZORLESCU DESIGN SRL_x000D_
FUNDING PLAN INVESTMENT SRL_x000D_
ZUBENCO TRADING</v>
          </cell>
        </row>
        <row r="50">
          <cell r="C50">
            <v>318685</v>
          </cell>
          <cell r="D50" t="str">
            <v>Creșterea eficienței energetice a clădirii internat a Liceului Teoretic Ioniță Asan, Municipiul Caracal</v>
          </cell>
          <cell r="E50" t="str">
            <v>MUNICIPIUL CARACAL</v>
          </cell>
          <cell r="F50" t="str">
            <v>S.C. TONY STANESCU S.R.L._x000D_
SC TONY STANESCU SRL_x000D_
SC REALITATEA MEDIA SRL</v>
          </cell>
        </row>
        <row r="51">
          <cell r="C51">
            <v>318767</v>
          </cell>
          <cell r="D51" t="str">
            <v>RENOVARE ENERGETICA A SECTIEI DE PSIHIATRIE DIN CADRUL SPITALULUI  ORASENESC TURCENI , JUDETUL GORJ</v>
          </cell>
          <cell r="E51" t="str">
            <v>ORAŞUL TURCENI</v>
          </cell>
          <cell r="F51" t="str">
            <v>SC INCEPTION CONSULTING SRL_x000D_
SC DUCPOP CONSTRUCT SRL</v>
          </cell>
        </row>
        <row r="52">
          <cell r="C52">
            <v>318794</v>
          </cell>
          <cell r="D52" t="str">
            <v>EFICIENTIZARE ENERGETICA SEDIU PRIMARIE BACLES</v>
          </cell>
          <cell r="E52" t="str">
            <v>COMUNA BÎCLEŞ</v>
          </cell>
          <cell r="F52" t="str">
            <v>PLANIMOB CAD_x000D_
BURTEA I. EUGENIA PERSOANA FIZICA AUTORIZATA_x000D_
CENCONSTRUCT_x000D_
S.C. RTS SEVERIN S.R.L._x000D_
S.C. RTS SEVERIN S.R.L. CUI: 5819414_x000D_
S.C. PLANIMOB CAD S.R.L.</v>
          </cell>
        </row>
        <row r="53">
          <cell r="C53">
            <v>318829</v>
          </cell>
          <cell r="D53" t="str">
            <v>REABILITARE ENERGETICA SCOALA GENERALA NR.1, COMUNA MAGLAVIT, JUDETUL DOLJ</v>
          </cell>
          <cell r="E53" t="str">
            <v>COMUNA MAGLAVIT</v>
          </cell>
          <cell r="F53" t="str">
            <v>SC ANTOVIS PRO CONSULTING SRL_x000D_
SC ONEFORPLUS PARTNERSHIP SRL_x000D_
SC ZDC EDIT PRES SRL</v>
          </cell>
        </row>
        <row r="54">
          <cell r="C54">
            <v>318885</v>
          </cell>
          <cell r="D54" t="str">
            <v>Creșterea eficienței energetice a clădirii Școlii Gimnaziale Nicolae Titulescu, Municipiul  Caracal</v>
          </cell>
          <cell r="E54" t="str">
            <v>MUNICIPIUL CARACAL</v>
          </cell>
          <cell r="F54" t="str">
            <v>S.C. TONY STANESCU S.R.L.</v>
          </cell>
        </row>
        <row r="55">
          <cell r="C55">
            <v>318902</v>
          </cell>
          <cell r="D55" t="str">
            <v>Creșterea eficienței energetice la Școala Gimnazială Jidoștița, com. Breznița-Ocol, sat Jidoștița</v>
          </cell>
          <cell r="E55" t="str">
            <v>COMUNA BREZNIŢA OCOL</v>
          </cell>
          <cell r="F55" t="str">
            <v>POWER GRID CONSULTING SRL_x000D_
BAO BAB DESIGN SRL</v>
          </cell>
        </row>
        <row r="56">
          <cell r="C56">
            <v>326997</v>
          </cell>
          <cell r="D56" t="str">
            <v>Construire cladire de birouri pentru Incubator de Afaceri, racorduri, bransamente la utilitati si amenajari exterioare</v>
          </cell>
          <cell r="E56" t="str">
            <v>TECH VENTURES SRL</v>
          </cell>
          <cell r="F56" t="str">
            <v>ZAYAN PROJECT CONSULTING. S.R.L.</v>
          </cell>
        </row>
        <row r="57">
          <cell r="C57">
            <v>324452</v>
          </cell>
          <cell r="D57" t="str">
            <v>Modernizare in vederea cresterii eficientei energetice a sediului I.J.J Valcea, pavilion administrativ nr. 45-123-01-POR</v>
          </cell>
          <cell r="E57" t="str">
            <v>UNITATEA MILITARA NR.0460 RM.VALCEA</v>
          </cell>
          <cell r="F57" t="str">
            <v>PREMIUM CONCEPT PROIECT SRL_x000D_
Prim Audit SRL_x000D_
RBF Consult SRL_x000D_
SC EUPRO SRL_x000D_
- SC Newera Project Solutions SRL_x000D_
SC Robsan Alexinstal Construct SRL</v>
          </cell>
        </row>
        <row r="58">
          <cell r="C58">
            <v>327283</v>
          </cell>
          <cell r="D58" t="str">
            <v>Cresterea eficientei energetice in cadrul Spitalului Municipal “Prof.Dr.Irinel Popescu” Bailesti</v>
          </cell>
          <cell r="E58" t="str">
            <v>SPITALUL MUNICIPAL " PROF. DR. IRINEL POPESCU" BAILESTI</v>
          </cell>
          <cell r="F58" t="str">
            <v>SC TECHMEDIA ELECTRONICS SRL_x000D_
SC AMT SERVICE SRL_x000D_
SC VISION GROUP CONSULTING-MANAGEMENT SRL_x000D_
SC Super Activ Grup SRL_x000D_
ZEUS SA_x000D_
CAS OFFICE ARHITECT SRL</v>
          </cell>
        </row>
        <row r="59">
          <cell r="C59">
            <v>300073</v>
          </cell>
          <cell r="D59" t="str">
            <v>Modernizarea drumului judetean DJ641, tronsonul cuprins intre limita județului Olt (km 15+000) – intersectia cu DN65 (km 43+313/43+338) – intersectia cu DN65C (km 59+426)</v>
          </cell>
          <cell r="E59" t="str">
            <v>JUDEŢUL DOLJ</v>
          </cell>
          <cell r="F59" t="str">
            <v>INTERMEDIA SERVICES TOP S.R.L.</v>
          </cell>
        </row>
        <row r="60">
          <cell r="C60">
            <v>300074</v>
          </cell>
          <cell r="D60" t="str">
            <v>MODERNIZARE DJ 676 CERNA (DJ 665) – RUGETU – SLĂTIOARA – MOGEȘTI – GORUNEȘTI – STROEȘTI – POJOGI CERNA – COPĂCENI – BONDOCI – BROȘTENI – LĂPUȘATA – MIJAȚI – ROMÂNEȘTI – ROȘIILE – NENCIULEȘTI – ȚEPEȘTI – TETOIU – CÂRLOGANI – CHIRCULEȘTI – IRIMEȘTI (DJ 643), KM 0+000-74+450 ȘI DJ 676 B GLĂVILE (DJ 677A) – VOICULEASA – OLTEANCA – CHIRICEȘTI – LĂPUȘATA (DJ 676),  KM 14+402-17+002, JUDETUL VÂLCEA</v>
          </cell>
          <cell r="E60" t="str">
            <v>COMUNA TETOIU</v>
          </cell>
          <cell r="F60" t="str">
            <v>ASIST PROJECT TECHNOLOGY SRL</v>
          </cell>
        </row>
        <row r="61">
          <cell r="C61">
            <v>300116</v>
          </cell>
          <cell r="D61" t="str">
            <v>Modernizare și reabilitare DJ 562 -  Gemeni - DN 56A - (Obârșia de Câmp)-intersecție  DJ 562 cu DN 56A - DN 56B + DJ 564 - intersecție DJ 562 (Scăpău) intersecție DJ 562A (Pătulele) intersecție DN 56A (Nicolae Bălcescu)</v>
          </cell>
          <cell r="E61" t="str">
            <v>COMUNA JIANA</v>
          </cell>
          <cell r="F61" t="str">
            <v>sc strabag srl_x000D_
sc alpha construct srl_x000D_
sc alpha construct sistem sa_x000D_
sc trustul de constructii srl_x000D_
sc route center construct srl_x000D_
sc compania pentru servicii publice mehedinti sa_x000D_
SC MEM PROJECT CONSTRUCT SRL_x000D_
SC TECHNO VISION CONSULTING SRL</v>
          </cell>
        </row>
        <row r="62">
          <cell r="C62">
            <v>300117</v>
          </cell>
          <cell r="D62" t="str">
            <v>Modernizarea și reabilitarea DJ671E pe tronsonul  DN 67A - Pârvulesti -Poiana – Severinești-Valea Coșuștei -Jignița – Cazanești-Șișești-Ilovăț”, sectoarele DN67A(Corcova) – int. Pârvulești și DN67(Ciovârnășani)-int. 671A (Șovarna)</v>
          </cell>
          <cell r="E62" t="str">
            <v>COMUNA ILOVAT</v>
          </cell>
          <cell r="F62" t="str">
            <v>sc alpha construct srl_x000D_
sc route center construct srl</v>
          </cell>
        </row>
        <row r="63">
          <cell r="C63">
            <v>302465</v>
          </cell>
          <cell r="D63" t="str">
            <v>MODERNIZARE DRUM JUDEȚEAN DJ 657, RECEA (DJ 653) VALEA MARE – PRISEACA - POBORU - SPINENI (DN 67B), KM 0+000 – KM 45+728</v>
          </cell>
          <cell r="E63" t="str">
            <v>JUDETUL OLT</v>
          </cell>
          <cell r="F63" t="str">
            <v>TRANSCOM CARAIMAN SRL_x000D_
GLOBAL INVESTMENT CENTER SRL_x000D_
SC OBSERVATOR SRL</v>
          </cell>
        </row>
        <row r="64">
          <cell r="C64">
            <v>318391</v>
          </cell>
          <cell r="D64" t="str">
            <v>REGENERAREA UNEI SUBZONE A MUNICIPIULUI CARACAL PRIN INVESTITII INTEGRATE DE DEZVOLTARE URBANA</v>
          </cell>
          <cell r="E64" t="str">
            <v>MUNICIPIUL CARACAL</v>
          </cell>
          <cell r="F64" t="str">
            <v>SC ISO PROIECT SRL_x000D_
PFA PELIGRAD AUREL-DĂNUȚ_x000D_
PETRICĂ 1. MIHAI - PERSOANĂ FIZICĂ_x000D_
SC TONY STANESCU SRL_x000D_
SC ARTCAD BUILDING PRODESIGN SRL_x000D_
SC ELIPTICA ATELIER SRL_x000D_
S.C. Artcad Building Prodesign S.R.L._x000D_
SC GRIGO DESIGN SRL_x000D_
SC IVAN CONSTRUCTII SRL_x000D_
SC ROMTRUST PROIECT SRL</v>
          </cell>
        </row>
        <row r="65">
          <cell r="C65">
            <v>322240</v>
          </cell>
          <cell r="D65" t="str">
            <v>RESTAURAREA SI CONSOLIDAREA CLADIRII DE PATRIMONIU DIN STR. PLEVNEI, NR. 1</v>
          </cell>
          <cell r="E65" t="str">
            <v>MUNICIPIUL CARACAL</v>
          </cell>
          <cell r="F65" t="str">
            <v>S.C. SM GENERAL INVEST S.R.L</v>
          </cell>
        </row>
        <row r="66">
          <cell r="C66">
            <v>324436</v>
          </cell>
          <cell r="D66" t="str">
            <v>Modernizare drum județean DJ 642,Stoenești (intersecție DN6)-Giuvărăști (limită județul Teleorman)</v>
          </cell>
          <cell r="E66" t="str">
            <v>JUDETUL OLT</v>
          </cell>
          <cell r="F66" t="str">
            <v>SC PANADRIA SRL_x000D_
SC TRANSCOM CARAIMAN SRL_x000D_
SC GENERAL TRUST ARGEȘ SRL_x000D_
SC ALEXANA MIRCOS MEDIA SRL_x000D_
SC EVCON EXPERT AUDIT SRL_x000D_
PFA MARIN GEORGE CĂTĂLIN_x000D_
SC VENTURO INVESTMENT SRL</v>
          </cell>
        </row>
        <row r="67">
          <cell r="C67">
            <v>319404</v>
          </cell>
          <cell r="D67" t="str">
            <v>Achiziția de mijloace de transport, dezvoltarea, extinderea și modernizarea infrastructurii necesare pentru o utilizare conformă a transportului public, Oraș Călimănești, jud. Vâlcea - Modul 3</v>
          </cell>
          <cell r="E67" t="str">
            <v>ORAŞ CĂLIMĂNEŞTI</v>
          </cell>
          <cell r="F67" t="str">
            <v>SC AML SOLUTIONS SRL</v>
          </cell>
        </row>
        <row r="68">
          <cell r="C68">
            <v>319424</v>
          </cell>
          <cell r="D68" t="str">
            <v>Achiziția de mijloace de transport, dezvoltarea, extinderea și modernizarea infrastructurii necesare pentru o utilizare conformă a transportului public, Oraș Călimănești, jud. Vâlcea - Modul 1</v>
          </cell>
          <cell r="E68" t="str">
            <v>ORAŞ CĂLIMĂNEŞTI</v>
          </cell>
          <cell r="F68" t="str">
            <v>SC AML SOLUTIONS SRL</v>
          </cell>
        </row>
        <row r="69">
          <cell r="C69">
            <v>319425</v>
          </cell>
          <cell r="D69" t="str">
            <v>Achiziția de mijloace de transport, dezvoltarea, extinderea și modernizarea infrastructurii necesare pentru o utilizare conformă a transportului public, Oraș Călimănești, jud. Vâlcea - Modul 2</v>
          </cell>
          <cell r="E69" t="str">
            <v>ORAŞ CĂLIMĂNEŞTI</v>
          </cell>
          <cell r="F69" t="str">
            <v>SC AML SOLUTIONS SRL</v>
          </cell>
        </row>
        <row r="70">
          <cell r="C70">
            <v>300075</v>
          </cell>
          <cell r="D70" t="str">
            <v>INVESTITII IN DEZVOLTAREA INFRASTRUCTURII EDUCATIONALE A LICEULUI TEHNOLOGIC “PETRACHE POENARU” DIN ORASUL BALCESTI</v>
          </cell>
          <cell r="E70" t="str">
            <v>ORAŞ BĂLCEŞTI</v>
          </cell>
          <cell r="F70" t="str">
            <v>SC A.I.C. K&amp;V SRL_x000D_
SC GEOTEST STUD SRL_x000D_
PFA TATARANU LIANA_x000D_
A.I.C.K&amp;V SRL_x000D_
SC VILSPOPRESS SRL_x000D_
SC CONSULT-TOPOCAD CC CRINGOIU SRL</v>
          </cell>
        </row>
        <row r="71">
          <cell r="C71">
            <v>300076</v>
          </cell>
          <cell r="D71" t="str">
            <v>Reabilitare, modernizare și dotare Școala cu clasele I-VIII, comuna Orlești, județul Vâlcea</v>
          </cell>
          <cell r="E71" t="str">
            <v>COMUNA ORLESTI</v>
          </cell>
          <cell r="F71" t="str">
            <v>S.C. E.D.C. PROSPICIO S.R.L._x000D_
S.C. ETIAN CONSULT S.R.L.</v>
          </cell>
        </row>
        <row r="72">
          <cell r="C72">
            <v>300080</v>
          </cell>
          <cell r="D72" t="str">
            <v>REABILITARE, MODERNIZARE ȘI ECHIPARE LICEU CONSTANTIN BRÂNCOVEANU – SCOALA PROFESIONALĂ ROMANII DE JOS, LOC. ROMANII DE JOS,  ORAS HOREZU, JUDEȚUL VÂLCEA</v>
          </cell>
          <cell r="E72" t="str">
            <v>ORAŞ HOREZU</v>
          </cell>
          <cell r="F72" t="str">
            <v>SC GMP Architecture Studio SRL_x000D_
SC Coridor Consulting SRL Craiova</v>
          </cell>
        </row>
        <row r="73">
          <cell r="C73">
            <v>300098</v>
          </cell>
          <cell r="D73" t="str">
            <v>Reabilitare si extindere Colegiul National Pedagogic Stefan Odobleja</v>
          </cell>
          <cell r="E73" t="str">
            <v>MUNICIPIUL DROBETA TURNU SEVERIN</v>
          </cell>
          <cell r="F73" t="str">
            <v>SC DAVIDE EL BRAVO SRL_x000D_
GLOBAL INVESTMENT CENTER S.R.L_x000D_
SC ANA IMAGINE SRL_x000D_
SC ANA IMAGING SRL_x000D_
CSC OFFICE LOGISTICS&amp;CONSULTING</v>
          </cell>
        </row>
        <row r="74">
          <cell r="C74">
            <v>300149</v>
          </cell>
          <cell r="D74" t="str">
            <v>CONSTRUIRE, DOTARE SI AMENAJARE SCOALA GENERALA OCOLNA</v>
          </cell>
          <cell r="E74" t="str">
            <v>COMUNA AMARASTII DE JOS</v>
          </cell>
          <cell r="F74" t="str">
            <v>PFA TATARANU LIANA_x000D_
SC IONESCU LUPEANU DESIGN SRL_x000D_
SC MXM-TOPGEOPRO DESIGN SRL_x000D_
BENIR CONSULTING SRL_x000D_
SC TWO BROTHERS PRINT SRL</v>
          </cell>
        </row>
        <row r="75">
          <cell r="C75">
            <v>300150</v>
          </cell>
          <cell r="D75" t="str">
            <v>Reabilitarea, modernizarea, dotarea și extinderea Școlii Gimnaziale, sat Popești, comuna Golești, județul Vâlcea</v>
          </cell>
          <cell r="E75" t="str">
            <v>COMUNA GOLEŞTI</v>
          </cell>
          <cell r="F75" t="str">
            <v>S.C. ETIAN CONSULT S.R.L.</v>
          </cell>
        </row>
        <row r="76">
          <cell r="C76">
            <v>300222</v>
          </cell>
          <cell r="D76" t="str">
            <v>Reabilitarea, modernizarea și dotarea Școlii Gimnaziale “Achim Popescu”, comuna Păușești-Măglași, județul Vâlcea</v>
          </cell>
          <cell r="E76" t="str">
            <v>COMUNA PĂUŞEŞTI-MĂGLAŞI</v>
          </cell>
          <cell r="F76" t="str">
            <v>S.C. EAP CONSULTING S.R.L._x000D_
S.C. E.D.C. PROSPICIO S.R.L._x000D_
S.C. ETIAN CONSULT S.R.L._x000D_
S.C. SABINCONSULT S.R.L._x000D_
S.C. MEDIA GROUP S.R.L.</v>
          </cell>
        </row>
        <row r="77">
          <cell r="C77">
            <v>300228</v>
          </cell>
          <cell r="D77" t="str">
            <v>CONSTRUIRE SI ECHIPARE CORP NOU SCOALA GIMNAZIALA, SAT ULMETU, COMUNA COPACENI, JUDETUL VALCEA</v>
          </cell>
          <cell r="E77" t="str">
            <v>COMUNA COPĂCENI</v>
          </cell>
          <cell r="F77" t="str">
            <v>S.C. EAP CONSULTING S.R.L._x000D_
S.C. ETIAN CONSULT S.R.L._x000D_
S.C. MEDIA GROUP S.R.L._x000D_
S.C. E.D.C. PROSPICIO S.R.L.</v>
          </cell>
        </row>
        <row r="78">
          <cell r="C78">
            <v>300251</v>
          </cell>
          <cell r="D78" t="str">
            <v>CONSTRUIRE SI ECHIPARE CORP NOU SCOALA GIMNAZIALA, SAT BIRSESTI, COMUNA BUDESTI, JUDETUL VALCEA</v>
          </cell>
          <cell r="E78" t="str">
            <v>COMUNA BUDEŞTI</v>
          </cell>
          <cell r="F78" t="str">
            <v>S.C. EAP CONSULTING S.R.L._x000D_
S.C. ETIAN CONSULT S.R.L._x000D_
S.C. E.D.C. PROSPICIO S.R.L._x000D_
S.C. MEDIA GROUP S.R.L.</v>
          </cell>
        </row>
        <row r="79">
          <cell r="C79">
            <v>300563</v>
          </cell>
          <cell r="D79" t="str">
            <v>EXTINDERE ȘI MODERNIZARE ȘCOALĂ GIMNAZIALĂ ÎN COMUNA GHIDICI, JUDEȚUL DOLJ</v>
          </cell>
          <cell r="E79" t="str">
            <v>COMUNA GHIDICI</v>
          </cell>
          <cell r="F79" t="str">
            <v>S.C. BOGEN ENGINEERING S.R.L._x000D_
ABI ASSET SRL</v>
          </cell>
        </row>
        <row r="80">
          <cell r="C80">
            <v>313128</v>
          </cell>
          <cell r="D80" t="str">
            <v>Creșterea calității EDUcaționale la Liceul TEHNOlogic de Transporturi Auto Craiova -EDUTEHNO Craiova</v>
          </cell>
          <cell r="E80" t="str">
            <v>MUNICIPIUL CRAIOVA</v>
          </cell>
          <cell r="F80" t="str">
            <v>SC TOTAL BUSINESS LAND SRL</v>
          </cell>
        </row>
        <row r="81">
          <cell r="C81">
            <v>316852</v>
          </cell>
          <cell r="D81" t="str">
            <v>CONSTRUIRE CLADIRE LABORATOARE, DESFIINTARE CLADIRE C5, REALIZARE TEREN MULTISPORT, AMENAJARE LOC DE JOACA – LICEUL TEORETIC DIN COMUNA MACIUCA, JUDETUL VALCEA</v>
          </cell>
          <cell r="E81" t="str">
            <v>COMUNA MĂCIUCA</v>
          </cell>
          <cell r="F81" t="str">
            <v>PFA TATARANU LIANA_x000D_
SC A.I.C. K&amp;V SRL_x000D_
STANISOR LUCIAN - BIROU LUCRARI CADASTRU GEODEZIE SI CARTOGRAFIE</v>
          </cell>
        </row>
        <row r="82">
          <cell r="C82">
            <v>317614</v>
          </cell>
          <cell r="D82" t="str">
            <v>Construire Scoala Gimnaziala P cu clasele I-VIII in Comuna Danicei, Sat Badeni, Judetul Valcea”</v>
          </cell>
          <cell r="E82" t="str">
            <v>COMUNA DĂNICEI</v>
          </cell>
          <cell r="F82" t="str">
            <v>SC NTX PROJEKT SRL</v>
          </cell>
        </row>
        <row r="83">
          <cell r="C83">
            <v>316920</v>
          </cell>
          <cell r="D83" t="str">
            <v>MODERNIZARE PARC CENTRAL DIN ORAȘUL BALȘ, JUDETUL OLT</v>
          </cell>
          <cell r="E83" t="str">
            <v>ORASUL BALS</v>
          </cell>
          <cell r="F83" t="str">
            <v>S.C. TRANSCOM CARAIMAN SRL_x000D_
GLOBAL INVESTMENT CENTER S.R.L.</v>
          </cell>
        </row>
        <row r="84">
          <cell r="C84">
            <v>303681</v>
          </cell>
          <cell r="D84" t="str">
            <v>Reabilitare și modernizare Parc Dragalina în Municipiul Drobeta Turnu Severin</v>
          </cell>
          <cell r="E84" t="str">
            <v>MUNICIPIUL DROBETA TURNU SEVERIN</v>
          </cell>
          <cell r="F84" t="str">
            <v>MLN Business Consulting SRL</v>
          </cell>
        </row>
        <row r="85">
          <cell r="C85">
            <v>313428</v>
          </cell>
          <cell r="D85" t="str">
            <v>Reabilitare si modernizare Parcul Garii  în Municipiul Drobeta Turnu Severin</v>
          </cell>
          <cell r="E85" t="str">
            <v>MUNICIPIUL DROBETA TURNU SEVERIN</v>
          </cell>
          <cell r="F85" t="str">
            <v>MLN Business Consulting SRL</v>
          </cell>
        </row>
        <row r="86">
          <cell r="C86">
            <v>318487</v>
          </cell>
          <cell r="D86" t="str">
            <v>Reabilitare si modernizare Parcul Rozelor</v>
          </cell>
          <cell r="E86" t="str">
            <v>MUNICIPIUL DROBETA TURNU SEVERIN</v>
          </cell>
          <cell r="F86" t="str">
            <v>MLN Business Consulting SRL</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T175" totalsRowShown="0" headerRowDxfId="24" dataDxfId="23" tableBorderDxfId="22">
  <autoFilter ref="A10:T175" xr:uid="{00000000-0009-0000-0100-000001000000}"/>
  <tableColumns count="20">
    <tableColumn id="1" xr3:uid="{00000000-0010-0000-0000-000001000000}" name="NR CRT" dataDxfId="21"/>
    <tableColumn id="2" xr3:uid="{00000000-0010-0000-0000-000002000000}" name="FONDUL VIZAT" dataDxfId="20"/>
    <tableColumn id="3" xr3:uid="{00000000-0010-0000-0000-000003000000}" name="OBIECTIV SPECIFIC VIZAT" dataDxfId="19"/>
    <tableColumn id="4" xr3:uid="{00000000-0010-0000-0000-000004000000}" name="PRIORITATE" dataDxfId="18"/>
    <tableColumn id="5" xr3:uid="{00000000-0010-0000-0000-000005000000}" name="ACTIUNE" dataDxfId="17"/>
    <tableColumn id="6" xr3:uid="{00000000-0010-0000-0000-000006000000}" name="BENEFICIAR" dataDxfId="16"/>
    <tableColumn id="7" xr3:uid="{00000000-0010-0000-0000-000007000000}" name="DENUMIRE PROIECT (OPERATIUNE)" dataDxfId="15"/>
    <tableColumn id="8" xr3:uid="{00000000-0010-0000-0000-000008000000}" name="COD SMIS" dataDxfId="14"/>
    <tableColumn id="9" xr3:uid="{00000000-0010-0000-0000-000009000000}" name="SCOP SI REALIZARI PRECONIZATE SAU EFECTIVE" dataDxfId="13"/>
    <tableColumn id="10" xr3:uid="{00000000-0010-0000-0000-00000A000000}" name="DATA INCEPERE PROIECT (OPERATIUNE)" dataDxfId="12"/>
    <tableColumn id="11" xr3:uid="{00000000-0010-0000-0000-00000B000000}" name="DATA PRECONIZATA SAU EFECTIVA DE INCHEIERE PROIECT (OPERATIUNE)" dataDxfId="11"/>
    <tableColumn id="12" xr3:uid="{00000000-0010-0000-0000-00000C000000}" name="VALOARE  TOTALA  PROIECT  LEI" dataDxfId="10"/>
    <tableColumn id="13" xr3:uid="{00000000-0010-0000-0000-00000D000000}" name="VALOARE NERAMBURSABILA LEI" dataDxfId="9"/>
    <tableColumn id="14" xr3:uid="{00000000-0010-0000-0000-00000E000000}" name="CONTRIBUTIE FEDR LEI" dataDxfId="8"/>
    <tableColumn id="15" xr3:uid="{00000000-0010-0000-0000-00000F000000}" name="CONTRIBUTIE BS LEI" dataDxfId="7"/>
    <tableColumn id="16" xr3:uid="{00000000-0010-0000-0000-000010000000}" name="CONTRIBUTIE BENEFICIAR LEI" dataDxfId="6"/>
    <tableColumn id="17" xr3:uid="{00000000-0010-0000-0000-000011000000}" name="RATA DE COFINANTARE A UNIUNII %" dataDxfId="5"/>
    <tableColumn id="18" xr3:uid="{00000000-0010-0000-0000-000012000000}" name="LOCALIZARE" dataDxfId="4"/>
    <tableColumn id="19" xr3:uid="{00000000-0010-0000-0000-000013000000}" name="TIP DE INTERVENTIE" dataDxfId="3"/>
    <tableColumn id="20" xr3:uid="{00000000-0010-0000-0000-000014000000}" name="DENUMIRE CONTRACTANT*" dataDxfId="2">
      <calculatedColumnFormula>VLOOKUP(Table1[[#This Row],[COD SMIS]],[1]FURNIZORI!$C$2:$F$86,4,0)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BM179"/>
  <sheetViews>
    <sheetView tabSelected="1" zoomScale="90" zoomScaleNormal="90" workbookViewId="0">
      <selection activeCell="E182" sqref="E182"/>
    </sheetView>
  </sheetViews>
  <sheetFormatPr defaultRowHeight="15" x14ac:dyDescent="0.25"/>
  <cols>
    <col min="1" max="1" width="5.28515625" customWidth="1"/>
    <col min="2" max="2" width="8.5703125" customWidth="1"/>
    <col min="3" max="4" width="11" customWidth="1"/>
    <col min="5" max="5" width="11.140625" customWidth="1"/>
    <col min="6" max="6" width="14.28515625" customWidth="1"/>
    <col min="7" max="7" width="24.28515625" customWidth="1"/>
    <col min="8" max="8" width="10" customWidth="1"/>
    <col min="9" max="9" width="55.5703125" customWidth="1"/>
    <col min="10" max="11" width="15.42578125" customWidth="1"/>
    <col min="12" max="12" width="17.140625" customWidth="1"/>
    <col min="13" max="13" width="23.5703125" customWidth="1"/>
    <col min="14" max="14" width="19" customWidth="1"/>
    <col min="15" max="15" width="19.7109375" customWidth="1"/>
    <col min="16" max="16" width="18" style="8" customWidth="1"/>
    <col min="17" max="17" width="12.28515625" customWidth="1"/>
    <col min="18" max="18" width="18.85546875" customWidth="1"/>
    <col min="19" max="19" width="26" customWidth="1"/>
    <col min="20" max="20" width="29.5703125" customWidth="1"/>
  </cols>
  <sheetData>
    <row r="6" spans="1:1417" x14ac:dyDescent="0.25">
      <c r="G6" s="58" t="s">
        <v>716</v>
      </c>
      <c r="H6" s="58"/>
      <c r="I6" s="58"/>
      <c r="J6" s="58"/>
      <c r="K6" s="58"/>
      <c r="L6" s="58"/>
      <c r="M6" s="58"/>
      <c r="N6" s="58"/>
      <c r="O6" s="58"/>
      <c r="P6" s="58"/>
    </row>
    <row r="7" spans="1:1417" x14ac:dyDescent="0.25">
      <c r="G7" s="58"/>
      <c r="H7" s="58"/>
      <c r="I7" s="58"/>
      <c r="J7" s="58"/>
      <c r="K7" s="58"/>
      <c r="L7" s="58"/>
      <c r="M7" s="58"/>
      <c r="N7" s="58"/>
      <c r="O7" s="58"/>
      <c r="P7" s="58"/>
    </row>
    <row r="8" spans="1:1417" x14ac:dyDescent="0.25">
      <c r="G8" s="58"/>
      <c r="H8" s="58"/>
      <c r="I8" s="58"/>
      <c r="J8" s="58"/>
      <c r="K8" s="58"/>
      <c r="L8" s="58"/>
      <c r="M8" s="58"/>
      <c r="N8" s="58"/>
      <c r="O8" s="58"/>
      <c r="P8" s="58"/>
    </row>
    <row r="10" spans="1:1417" ht="72.75" customHeight="1" x14ac:dyDescent="0.25">
      <c r="A10" s="29" t="s">
        <v>0</v>
      </c>
      <c r="B10" s="30" t="s">
        <v>2</v>
      </c>
      <c r="C10" s="30" t="s">
        <v>117</v>
      </c>
      <c r="D10" s="30" t="s">
        <v>118</v>
      </c>
      <c r="E10" s="30" t="s">
        <v>124</v>
      </c>
      <c r="F10" s="31" t="s">
        <v>190</v>
      </c>
      <c r="G10" s="30" t="s">
        <v>18</v>
      </c>
      <c r="H10" s="30" t="s">
        <v>11</v>
      </c>
      <c r="I10" s="30" t="s">
        <v>1</v>
      </c>
      <c r="J10" s="30" t="s">
        <v>5</v>
      </c>
      <c r="K10" s="30" t="s">
        <v>6</v>
      </c>
      <c r="L10" s="30" t="s">
        <v>700</v>
      </c>
      <c r="M10" s="30" t="s">
        <v>19</v>
      </c>
      <c r="N10" s="30" t="s">
        <v>20</v>
      </c>
      <c r="O10" s="30" t="s">
        <v>21</v>
      </c>
      <c r="P10" s="30" t="s">
        <v>22</v>
      </c>
      <c r="Q10" s="6" t="s">
        <v>23</v>
      </c>
      <c r="R10" s="32" t="s">
        <v>3</v>
      </c>
      <c r="S10" s="33" t="s">
        <v>4</v>
      </c>
      <c r="T10" s="34" t="s">
        <v>191</v>
      </c>
    </row>
    <row r="11" spans="1:1417" s="8" customFormat="1" ht="180" x14ac:dyDescent="0.25">
      <c r="A11" s="35">
        <v>1</v>
      </c>
      <c r="B11" s="24" t="s">
        <v>9</v>
      </c>
      <c r="C11" s="24" t="s">
        <v>470</v>
      </c>
      <c r="D11" s="24">
        <v>1</v>
      </c>
      <c r="E11" s="24" t="s">
        <v>363</v>
      </c>
      <c r="F11" s="24" t="s">
        <v>471</v>
      </c>
      <c r="G11" s="24" t="s">
        <v>472</v>
      </c>
      <c r="H11" s="24">
        <v>326997</v>
      </c>
      <c r="I11" s="24" t="s">
        <v>756</v>
      </c>
      <c r="J11" s="24" t="s">
        <v>473</v>
      </c>
      <c r="K11" s="20" t="s">
        <v>77</v>
      </c>
      <c r="L11" s="25">
        <v>20924347.079999998</v>
      </c>
      <c r="M11" s="25">
        <v>12800000.18</v>
      </c>
      <c r="N11" s="25">
        <v>10880000.15</v>
      </c>
      <c r="O11" s="25">
        <v>1920000.03</v>
      </c>
      <c r="P11" s="25">
        <v>8124346.9000000004</v>
      </c>
      <c r="Q11" s="25">
        <v>59.08</v>
      </c>
      <c r="R11" s="25" t="s">
        <v>475</v>
      </c>
      <c r="S11" s="25" t="s">
        <v>474</v>
      </c>
      <c r="T11" s="36" t="str">
        <f>VLOOKUP(Table1[[#This Row],[COD SMIS]],[1]FURNIZORI!$C$2:$F$86,4,0)</f>
        <v>ZAYAN PROJECT CONSULTING. S.R.L.</v>
      </c>
    </row>
    <row r="12" spans="1:1417" s="8" customFormat="1" ht="108.75" customHeight="1" x14ac:dyDescent="0.25">
      <c r="A12" s="35">
        <v>2</v>
      </c>
      <c r="B12" s="35" t="s">
        <v>9</v>
      </c>
      <c r="C12" s="24" t="s">
        <v>295</v>
      </c>
      <c r="D12" s="24">
        <v>2</v>
      </c>
      <c r="E12" s="24">
        <v>1</v>
      </c>
      <c r="F12" s="24" t="s">
        <v>225</v>
      </c>
      <c r="G12" s="24" t="s">
        <v>297</v>
      </c>
      <c r="H12" s="24">
        <v>322450</v>
      </c>
      <c r="I12" s="24" t="s">
        <v>303</v>
      </c>
      <c r="J12" s="24" t="s">
        <v>301</v>
      </c>
      <c r="K12" s="20" t="s">
        <v>302</v>
      </c>
      <c r="L12" s="25">
        <v>2903443.6</v>
      </c>
      <c r="M12" s="25">
        <v>2839543.72</v>
      </c>
      <c r="N12" s="25">
        <v>2462869.5099999998</v>
      </c>
      <c r="O12" s="25">
        <v>376674.21</v>
      </c>
      <c r="P12" s="25">
        <v>63899.88</v>
      </c>
      <c r="Q12" s="36">
        <v>85</v>
      </c>
      <c r="R12" s="24" t="s">
        <v>227</v>
      </c>
      <c r="S12" s="36" t="s">
        <v>300</v>
      </c>
      <c r="T12" s="36" t="str">
        <f>VLOOKUP(Table1[[#This Row],[COD SMIS]],[1]FURNIZORI!$C$2:$F$86,4,0)</f>
        <v>S.C. Smart Technology Research &amp; Consulting S.R.L._x000D_
S.C. CONSULTANȚĂ, PLANIFICARE, PROIECTE S.R.L.</v>
      </c>
    </row>
    <row r="13" spans="1:1417" s="7" customFormat="1" ht="210" x14ac:dyDescent="0.25">
      <c r="A13" s="35">
        <v>3</v>
      </c>
      <c r="B13" s="35" t="s">
        <v>9</v>
      </c>
      <c r="C13" s="24" t="s">
        <v>296</v>
      </c>
      <c r="D13" s="24">
        <v>2</v>
      </c>
      <c r="E13" s="24">
        <v>1</v>
      </c>
      <c r="F13" s="25" t="s">
        <v>181</v>
      </c>
      <c r="G13" s="25" t="s">
        <v>298</v>
      </c>
      <c r="H13" s="26">
        <v>322659</v>
      </c>
      <c r="I13" s="24" t="s">
        <v>304</v>
      </c>
      <c r="J13" s="24" t="s">
        <v>305</v>
      </c>
      <c r="K13" s="20" t="s">
        <v>306</v>
      </c>
      <c r="L13" s="25">
        <v>3102544.81</v>
      </c>
      <c r="M13" s="25">
        <v>2982555.07</v>
      </c>
      <c r="N13" s="25">
        <v>2586909.96</v>
      </c>
      <c r="O13" s="25">
        <v>395645.11</v>
      </c>
      <c r="P13" s="25">
        <v>119989.74</v>
      </c>
      <c r="Q13" s="36">
        <v>85</v>
      </c>
      <c r="R13" s="25" t="s">
        <v>299</v>
      </c>
      <c r="S13" s="36" t="s">
        <v>300</v>
      </c>
      <c r="T13" s="36" t="s">
        <v>186</v>
      </c>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c r="VU13" s="8"/>
      <c r="VV13" s="8"/>
      <c r="VW13" s="8"/>
      <c r="VX13" s="8"/>
      <c r="VY13" s="8"/>
      <c r="VZ13" s="8"/>
      <c r="WA13" s="8"/>
      <c r="WB13" s="8"/>
      <c r="WC13" s="8"/>
      <c r="WD13" s="8"/>
      <c r="WE13" s="8"/>
      <c r="WF13" s="8"/>
      <c r="WG13" s="8"/>
      <c r="WH13" s="8"/>
      <c r="WI13" s="8"/>
      <c r="WJ13" s="8"/>
      <c r="WK13" s="8"/>
      <c r="WL13" s="8"/>
      <c r="WM13" s="8"/>
      <c r="WN13" s="8"/>
      <c r="WO13" s="8"/>
      <c r="WP13" s="8"/>
      <c r="WQ13" s="8"/>
      <c r="WR13" s="8"/>
      <c r="WS13" s="8"/>
      <c r="WT13" s="8"/>
      <c r="WU13" s="8"/>
      <c r="WV13" s="8"/>
      <c r="WW13" s="8"/>
      <c r="WX13" s="8"/>
      <c r="WY13" s="8"/>
      <c r="WZ13" s="8"/>
      <c r="XA13" s="8"/>
      <c r="XB13" s="8"/>
      <c r="XC13" s="8"/>
      <c r="XD13" s="8"/>
      <c r="XE13" s="8"/>
      <c r="XF13" s="8"/>
      <c r="XG13" s="8"/>
      <c r="XH13" s="8"/>
      <c r="XI13" s="8"/>
      <c r="XJ13" s="8"/>
      <c r="XK13" s="8"/>
      <c r="XL13" s="8"/>
      <c r="XM13" s="8"/>
      <c r="XN13" s="8"/>
      <c r="XO13" s="8"/>
      <c r="XP13" s="8"/>
      <c r="XQ13" s="8"/>
      <c r="XR13" s="8"/>
      <c r="XS13" s="8"/>
      <c r="XT13" s="8"/>
      <c r="XU13" s="8"/>
      <c r="XV13" s="8"/>
      <c r="XW13" s="8"/>
      <c r="XX13" s="8"/>
      <c r="XY13" s="8"/>
      <c r="XZ13" s="8"/>
      <c r="YA13" s="8"/>
      <c r="YB13" s="8"/>
      <c r="YC13" s="8"/>
      <c r="YD13" s="8"/>
      <c r="YE13" s="8"/>
      <c r="YF13" s="8"/>
      <c r="YG13" s="8"/>
      <c r="YH13" s="8"/>
      <c r="YI13" s="8"/>
      <c r="YJ13" s="8"/>
      <c r="YK13" s="8"/>
      <c r="YL13" s="8"/>
      <c r="YM13" s="8"/>
      <c r="YN13" s="8"/>
      <c r="YO13" s="8"/>
      <c r="YP13" s="8"/>
      <c r="YQ13" s="8"/>
      <c r="YR13" s="8"/>
      <c r="YS13" s="8"/>
      <c r="YT13" s="8"/>
      <c r="YU13" s="8"/>
      <c r="YV13" s="8"/>
      <c r="YW13" s="8"/>
      <c r="YX13" s="8"/>
      <c r="YY13" s="8"/>
      <c r="YZ13" s="8"/>
      <c r="ZA13" s="8"/>
      <c r="ZB13" s="8"/>
      <c r="ZC13" s="8"/>
      <c r="ZD13" s="8"/>
      <c r="ZE13" s="8"/>
      <c r="ZF13" s="8"/>
      <c r="ZG13" s="8"/>
      <c r="ZH13" s="8"/>
      <c r="ZI13" s="8"/>
      <c r="ZJ13" s="8"/>
      <c r="ZK13" s="8"/>
      <c r="ZL13" s="8"/>
      <c r="ZM13" s="8"/>
      <c r="ZN13" s="8"/>
      <c r="ZO13" s="8"/>
      <c r="ZP13" s="8"/>
      <c r="ZQ13" s="8"/>
      <c r="ZR13" s="8"/>
      <c r="ZS13" s="8"/>
      <c r="ZT13" s="8"/>
      <c r="ZU13" s="8"/>
      <c r="ZV13" s="8"/>
      <c r="ZW13" s="8"/>
      <c r="ZX13" s="8"/>
      <c r="ZY13" s="8"/>
      <c r="ZZ13" s="8"/>
      <c r="AAA13" s="8"/>
      <c r="AAB13" s="8"/>
      <c r="AAC13" s="8"/>
      <c r="AAD13" s="8"/>
      <c r="AAE13" s="8"/>
      <c r="AAF13" s="8"/>
      <c r="AAG13" s="8"/>
      <c r="AAH13" s="8"/>
      <c r="AAI13" s="8"/>
      <c r="AAJ13" s="8"/>
      <c r="AAK13" s="8"/>
      <c r="AAL13" s="8"/>
      <c r="AAM13" s="8"/>
      <c r="AAN13" s="8"/>
      <c r="AAO13" s="8"/>
      <c r="AAP13" s="8"/>
      <c r="AAQ13" s="8"/>
      <c r="AAR13" s="8"/>
      <c r="AAS13" s="8"/>
      <c r="AAT13" s="8"/>
      <c r="AAU13" s="8"/>
      <c r="AAV13" s="8"/>
      <c r="AAW13" s="8"/>
      <c r="AAX13" s="8"/>
      <c r="AAY13" s="8"/>
      <c r="AAZ13" s="8"/>
      <c r="ABA13" s="8"/>
      <c r="ABB13" s="8"/>
      <c r="ABC13" s="8"/>
      <c r="ABD13" s="8"/>
      <c r="ABE13" s="8"/>
      <c r="ABF13" s="8"/>
      <c r="ABG13" s="8"/>
      <c r="ABH13" s="8"/>
      <c r="ABI13" s="8"/>
      <c r="ABJ13" s="8"/>
      <c r="ABK13" s="8"/>
      <c r="ABL13" s="8"/>
      <c r="ABM13" s="8"/>
      <c r="ABN13" s="8"/>
      <c r="ABO13" s="8"/>
      <c r="ABP13" s="8"/>
      <c r="ABQ13" s="8"/>
      <c r="ABR13" s="8"/>
      <c r="ABS13" s="8"/>
      <c r="ABT13" s="8"/>
      <c r="ABU13" s="8"/>
      <c r="ABV13" s="8"/>
      <c r="ABW13" s="8"/>
      <c r="ABX13" s="8"/>
      <c r="ABY13" s="8"/>
      <c r="ABZ13" s="8"/>
      <c r="ACA13" s="8"/>
      <c r="ACB13" s="8"/>
      <c r="ACC13" s="8"/>
      <c r="ACD13" s="8"/>
      <c r="ACE13" s="8"/>
      <c r="ACF13" s="8"/>
      <c r="ACG13" s="8"/>
      <c r="ACH13" s="8"/>
      <c r="ACI13" s="8"/>
      <c r="ACJ13" s="8"/>
      <c r="ACK13" s="8"/>
      <c r="ACL13" s="8"/>
      <c r="ACM13" s="8"/>
      <c r="ACN13" s="8"/>
      <c r="ACO13" s="8"/>
      <c r="ACP13" s="8"/>
      <c r="ACQ13" s="8"/>
      <c r="ACR13" s="8"/>
      <c r="ACS13" s="8"/>
      <c r="ACT13" s="8"/>
      <c r="ACU13" s="8"/>
      <c r="ACV13" s="8"/>
      <c r="ACW13" s="8"/>
      <c r="ACX13" s="8"/>
      <c r="ACY13" s="8"/>
      <c r="ACZ13" s="8"/>
      <c r="ADA13" s="8"/>
      <c r="ADB13" s="8"/>
      <c r="ADC13" s="8"/>
      <c r="ADD13" s="8"/>
      <c r="ADE13" s="8"/>
      <c r="ADF13" s="8"/>
      <c r="ADG13" s="8"/>
      <c r="ADH13" s="8"/>
      <c r="ADI13" s="8"/>
      <c r="ADJ13" s="8"/>
      <c r="ADK13" s="8"/>
      <c r="ADL13" s="8"/>
      <c r="ADM13" s="8"/>
      <c r="ADN13" s="8"/>
      <c r="ADO13" s="8"/>
      <c r="ADP13" s="8"/>
      <c r="ADQ13" s="8"/>
      <c r="ADR13" s="8"/>
      <c r="ADS13" s="8"/>
      <c r="ADT13" s="8"/>
      <c r="ADU13" s="8"/>
      <c r="ADV13" s="8"/>
      <c r="ADW13" s="8"/>
      <c r="ADX13" s="8"/>
      <c r="ADY13" s="8"/>
      <c r="ADZ13" s="8"/>
      <c r="AEA13" s="8"/>
      <c r="AEB13" s="8"/>
      <c r="AEC13" s="8"/>
      <c r="AED13" s="8"/>
      <c r="AEE13" s="8"/>
      <c r="AEF13" s="8"/>
      <c r="AEG13" s="8"/>
      <c r="AEH13" s="8"/>
      <c r="AEI13" s="8"/>
      <c r="AEJ13" s="8"/>
      <c r="AEK13" s="8"/>
      <c r="AEL13" s="8"/>
      <c r="AEM13" s="8"/>
      <c r="AEN13" s="8"/>
      <c r="AEO13" s="8"/>
      <c r="AEP13" s="8"/>
      <c r="AEQ13" s="8"/>
      <c r="AER13" s="8"/>
      <c r="AES13" s="8"/>
      <c r="AET13" s="8"/>
      <c r="AEU13" s="8"/>
      <c r="AEV13" s="8"/>
      <c r="AEW13" s="8"/>
      <c r="AEX13" s="8"/>
      <c r="AEY13" s="8"/>
      <c r="AEZ13" s="8"/>
      <c r="AFA13" s="8"/>
      <c r="AFB13" s="8"/>
      <c r="AFC13" s="8"/>
      <c r="AFD13" s="8"/>
      <c r="AFE13" s="8"/>
      <c r="AFF13" s="8"/>
      <c r="AFG13" s="8"/>
      <c r="AFH13" s="8"/>
      <c r="AFI13" s="8"/>
      <c r="AFJ13" s="8"/>
      <c r="AFK13" s="8"/>
      <c r="AFL13" s="8"/>
      <c r="AFM13" s="8"/>
      <c r="AFN13" s="8"/>
      <c r="AFO13" s="8"/>
      <c r="AFP13" s="8"/>
      <c r="AFQ13" s="8"/>
      <c r="AFR13" s="8"/>
      <c r="AFS13" s="8"/>
      <c r="AFT13" s="8"/>
      <c r="AFU13" s="8"/>
      <c r="AFV13" s="8"/>
      <c r="AFW13" s="8"/>
      <c r="AFX13" s="8"/>
      <c r="AFY13" s="8"/>
      <c r="AFZ13" s="8"/>
      <c r="AGA13" s="8"/>
      <c r="AGB13" s="8"/>
      <c r="AGC13" s="8"/>
      <c r="AGD13" s="8"/>
      <c r="AGE13" s="8"/>
      <c r="AGF13" s="8"/>
      <c r="AGG13" s="8"/>
      <c r="AGH13" s="8"/>
      <c r="AGI13" s="8"/>
      <c r="AGJ13" s="8"/>
      <c r="AGK13" s="8"/>
      <c r="AGL13" s="8"/>
      <c r="AGM13" s="8"/>
      <c r="AGN13" s="8"/>
      <c r="AGO13" s="8"/>
      <c r="AGP13" s="8"/>
      <c r="AGQ13" s="8"/>
      <c r="AGR13" s="8"/>
      <c r="AGS13" s="8"/>
      <c r="AGT13" s="8"/>
      <c r="AGU13" s="8"/>
      <c r="AGV13" s="8"/>
      <c r="AGW13" s="8"/>
      <c r="AGX13" s="8"/>
      <c r="AGY13" s="8"/>
      <c r="AGZ13" s="8"/>
      <c r="AHA13" s="8"/>
      <c r="AHB13" s="8"/>
      <c r="AHC13" s="8"/>
      <c r="AHD13" s="8"/>
      <c r="AHE13" s="8"/>
      <c r="AHF13" s="8"/>
      <c r="AHG13" s="8"/>
      <c r="AHH13" s="8"/>
      <c r="AHI13" s="8"/>
      <c r="AHJ13" s="8"/>
      <c r="AHK13" s="8"/>
      <c r="AHL13" s="8"/>
      <c r="AHM13" s="8"/>
      <c r="AHN13" s="8"/>
      <c r="AHO13" s="8"/>
      <c r="AHP13" s="8"/>
      <c r="AHQ13" s="8"/>
      <c r="AHR13" s="8"/>
      <c r="AHS13" s="8"/>
      <c r="AHT13" s="8"/>
      <c r="AHU13" s="8"/>
      <c r="AHV13" s="8"/>
      <c r="AHW13" s="8"/>
      <c r="AHX13" s="8"/>
      <c r="AHY13" s="8"/>
      <c r="AHZ13" s="8"/>
      <c r="AIA13" s="8"/>
      <c r="AIB13" s="8"/>
      <c r="AIC13" s="8"/>
      <c r="AID13" s="8"/>
      <c r="AIE13" s="8"/>
      <c r="AIF13" s="8"/>
      <c r="AIG13" s="8"/>
      <c r="AIH13" s="8"/>
      <c r="AII13" s="8"/>
      <c r="AIJ13" s="8"/>
      <c r="AIK13" s="8"/>
      <c r="AIL13" s="8"/>
      <c r="AIM13" s="8"/>
      <c r="AIN13" s="8"/>
      <c r="AIO13" s="8"/>
      <c r="AIP13" s="8"/>
      <c r="AIQ13" s="8"/>
      <c r="AIR13" s="8"/>
      <c r="AIS13" s="8"/>
      <c r="AIT13" s="8"/>
      <c r="AIU13" s="8"/>
      <c r="AIV13" s="8"/>
      <c r="AIW13" s="8"/>
      <c r="AIX13" s="8"/>
      <c r="AIY13" s="8"/>
      <c r="AIZ13" s="8"/>
      <c r="AJA13" s="8"/>
      <c r="AJB13" s="8"/>
      <c r="AJC13" s="8"/>
      <c r="AJD13" s="8"/>
      <c r="AJE13" s="8"/>
      <c r="AJF13" s="8"/>
      <c r="AJG13" s="8"/>
      <c r="AJH13" s="8"/>
      <c r="AJI13" s="8"/>
      <c r="AJJ13" s="8"/>
      <c r="AJK13" s="8"/>
      <c r="AJL13" s="8"/>
      <c r="AJM13" s="8"/>
      <c r="AJN13" s="8"/>
      <c r="AJO13" s="8"/>
      <c r="AJP13" s="8"/>
      <c r="AJQ13" s="8"/>
      <c r="AJR13" s="8"/>
      <c r="AJS13" s="8"/>
      <c r="AJT13" s="8"/>
      <c r="AJU13" s="8"/>
      <c r="AJV13" s="8"/>
      <c r="AJW13" s="8"/>
      <c r="AJX13" s="8"/>
      <c r="AJY13" s="8"/>
      <c r="AJZ13" s="8"/>
      <c r="AKA13" s="8"/>
      <c r="AKB13" s="8"/>
      <c r="AKC13" s="8"/>
      <c r="AKD13" s="8"/>
      <c r="AKE13" s="8"/>
      <c r="AKF13" s="8"/>
      <c r="AKG13" s="8"/>
      <c r="AKH13" s="8"/>
      <c r="AKI13" s="8"/>
      <c r="AKJ13" s="8"/>
      <c r="AKK13" s="8"/>
      <c r="AKL13" s="8"/>
      <c r="AKM13" s="8"/>
      <c r="AKN13" s="8"/>
      <c r="AKO13" s="8"/>
      <c r="AKP13" s="8"/>
      <c r="AKQ13" s="8"/>
      <c r="AKR13" s="8"/>
      <c r="AKS13" s="8"/>
      <c r="AKT13" s="8"/>
      <c r="AKU13" s="8"/>
      <c r="AKV13" s="8"/>
      <c r="AKW13" s="8"/>
      <c r="AKX13" s="8"/>
      <c r="AKY13" s="8"/>
      <c r="AKZ13" s="8"/>
      <c r="ALA13" s="8"/>
      <c r="ALB13" s="8"/>
      <c r="ALC13" s="8"/>
      <c r="ALD13" s="8"/>
      <c r="ALE13" s="8"/>
      <c r="ALF13" s="8"/>
      <c r="ALG13" s="8"/>
      <c r="ALH13" s="8"/>
      <c r="ALI13" s="8"/>
      <c r="ALJ13" s="8"/>
      <c r="ALK13" s="8"/>
      <c r="ALL13" s="8"/>
      <c r="ALM13" s="8"/>
      <c r="ALN13" s="8"/>
      <c r="ALO13" s="8"/>
      <c r="ALP13" s="8"/>
      <c r="ALQ13" s="8"/>
      <c r="ALR13" s="8"/>
      <c r="ALS13" s="8"/>
      <c r="ALT13" s="8"/>
      <c r="ALU13" s="8"/>
      <c r="ALV13" s="8"/>
      <c r="ALW13" s="8"/>
      <c r="ALX13" s="8"/>
      <c r="ALY13" s="8"/>
      <c r="ALZ13" s="8"/>
      <c r="AMA13" s="8"/>
      <c r="AMB13" s="8"/>
      <c r="AMC13" s="8"/>
      <c r="AMD13" s="8"/>
      <c r="AME13" s="8"/>
      <c r="AMF13" s="8"/>
      <c r="AMG13" s="8"/>
      <c r="AMH13" s="8"/>
      <c r="AMI13" s="8"/>
      <c r="AMJ13" s="8"/>
      <c r="AMK13" s="8"/>
      <c r="AML13" s="8"/>
      <c r="AMM13" s="8"/>
      <c r="AMN13" s="8"/>
      <c r="AMO13" s="8"/>
      <c r="AMP13" s="8"/>
      <c r="AMQ13" s="8"/>
      <c r="AMR13" s="8"/>
      <c r="AMS13" s="8"/>
      <c r="AMT13" s="8"/>
      <c r="AMU13" s="8"/>
      <c r="AMV13" s="8"/>
      <c r="AMW13" s="8"/>
      <c r="AMX13" s="8"/>
      <c r="AMY13" s="8"/>
      <c r="AMZ13" s="8"/>
      <c r="ANA13" s="8"/>
      <c r="ANB13" s="8"/>
      <c r="ANC13" s="8"/>
      <c r="AND13" s="8"/>
      <c r="ANE13" s="8"/>
      <c r="ANF13" s="8"/>
      <c r="ANG13" s="8"/>
      <c r="ANH13" s="8"/>
      <c r="ANI13" s="8"/>
      <c r="ANJ13" s="8"/>
      <c r="ANK13" s="8"/>
      <c r="ANL13" s="8"/>
      <c r="ANM13" s="8"/>
      <c r="ANN13" s="8"/>
      <c r="ANO13" s="8"/>
      <c r="ANP13" s="8"/>
      <c r="ANQ13" s="8"/>
      <c r="ANR13" s="8"/>
      <c r="ANS13" s="8"/>
      <c r="ANT13" s="8"/>
      <c r="ANU13" s="8"/>
      <c r="ANV13" s="8"/>
      <c r="ANW13" s="8"/>
      <c r="ANX13" s="8"/>
      <c r="ANY13" s="8"/>
      <c r="ANZ13" s="8"/>
      <c r="AOA13" s="8"/>
      <c r="AOB13" s="8"/>
      <c r="AOC13" s="8"/>
      <c r="AOD13" s="8"/>
      <c r="AOE13" s="8"/>
      <c r="AOF13" s="8"/>
      <c r="AOG13" s="8"/>
      <c r="AOH13" s="8"/>
      <c r="AOI13" s="8"/>
      <c r="AOJ13" s="8"/>
      <c r="AOK13" s="8"/>
      <c r="AOL13" s="8"/>
      <c r="AOM13" s="8"/>
      <c r="AON13" s="8"/>
      <c r="AOO13" s="8"/>
      <c r="AOP13" s="8"/>
      <c r="AOQ13" s="8"/>
      <c r="AOR13" s="8"/>
      <c r="AOS13" s="8"/>
      <c r="AOT13" s="8"/>
      <c r="AOU13" s="8"/>
      <c r="AOV13" s="8"/>
      <c r="AOW13" s="8"/>
      <c r="AOX13" s="8"/>
      <c r="AOY13" s="8"/>
      <c r="AOZ13" s="8"/>
      <c r="APA13" s="8"/>
      <c r="APB13" s="8"/>
      <c r="APC13" s="8"/>
      <c r="APD13" s="8"/>
      <c r="APE13" s="8"/>
      <c r="APF13" s="8"/>
      <c r="APG13" s="8"/>
      <c r="APH13" s="8"/>
      <c r="API13" s="8"/>
      <c r="APJ13" s="8"/>
      <c r="APK13" s="8"/>
      <c r="APL13" s="8"/>
      <c r="APM13" s="8"/>
      <c r="APN13" s="8"/>
      <c r="APO13" s="8"/>
      <c r="APP13" s="8"/>
      <c r="APQ13" s="8"/>
      <c r="APR13" s="8"/>
      <c r="APS13" s="8"/>
      <c r="APT13" s="8"/>
      <c r="APU13" s="8"/>
      <c r="APV13" s="8"/>
      <c r="APW13" s="8"/>
      <c r="APX13" s="8"/>
      <c r="APY13" s="8"/>
      <c r="APZ13" s="8"/>
      <c r="AQA13" s="8"/>
      <c r="AQB13" s="8"/>
      <c r="AQC13" s="8"/>
      <c r="AQD13" s="8"/>
      <c r="AQE13" s="8"/>
      <c r="AQF13" s="8"/>
      <c r="AQG13" s="8"/>
      <c r="AQH13" s="8"/>
      <c r="AQI13" s="8"/>
      <c r="AQJ13" s="8"/>
      <c r="AQK13" s="8"/>
      <c r="AQL13" s="8"/>
      <c r="AQM13" s="8"/>
      <c r="AQN13" s="8"/>
      <c r="AQO13" s="8"/>
      <c r="AQP13" s="8"/>
      <c r="AQQ13" s="8"/>
      <c r="AQR13" s="8"/>
      <c r="AQS13" s="8"/>
      <c r="AQT13" s="8"/>
      <c r="AQU13" s="8"/>
      <c r="AQV13" s="8"/>
      <c r="AQW13" s="8"/>
      <c r="AQX13" s="8"/>
      <c r="AQY13" s="8"/>
      <c r="AQZ13" s="8"/>
      <c r="ARA13" s="8"/>
      <c r="ARB13" s="8"/>
      <c r="ARC13" s="8"/>
      <c r="ARD13" s="8"/>
      <c r="ARE13" s="8"/>
      <c r="ARF13" s="8"/>
      <c r="ARG13" s="8"/>
      <c r="ARH13" s="8"/>
      <c r="ARI13" s="8"/>
      <c r="ARJ13" s="8"/>
      <c r="ARK13" s="8"/>
      <c r="ARL13" s="8"/>
      <c r="ARM13" s="8"/>
      <c r="ARN13" s="8"/>
      <c r="ARO13" s="8"/>
      <c r="ARP13" s="8"/>
      <c r="ARQ13" s="8"/>
      <c r="ARR13" s="8"/>
      <c r="ARS13" s="8"/>
      <c r="ART13" s="8"/>
      <c r="ARU13" s="8"/>
      <c r="ARV13" s="8"/>
      <c r="ARW13" s="8"/>
      <c r="ARX13" s="8"/>
      <c r="ARY13" s="8"/>
      <c r="ARZ13" s="8"/>
      <c r="ASA13" s="8"/>
      <c r="ASB13" s="8"/>
      <c r="ASC13" s="8"/>
      <c r="ASD13" s="8"/>
      <c r="ASE13" s="8"/>
      <c r="ASF13" s="8"/>
      <c r="ASG13" s="8"/>
      <c r="ASH13" s="8"/>
      <c r="ASI13" s="8"/>
      <c r="ASJ13" s="8"/>
      <c r="ASK13" s="8"/>
      <c r="ASL13" s="8"/>
      <c r="ASM13" s="8"/>
      <c r="ASN13" s="8"/>
      <c r="ASO13" s="8"/>
      <c r="ASP13" s="8"/>
      <c r="ASQ13" s="8"/>
      <c r="ASR13" s="8"/>
      <c r="ASS13" s="8"/>
      <c r="AST13" s="8"/>
      <c r="ASU13" s="8"/>
      <c r="ASV13" s="8"/>
      <c r="ASW13" s="8"/>
      <c r="ASX13" s="8"/>
      <c r="ASY13" s="8"/>
      <c r="ASZ13" s="8"/>
      <c r="ATA13" s="8"/>
      <c r="ATB13" s="8"/>
      <c r="ATC13" s="8"/>
      <c r="ATD13" s="8"/>
      <c r="ATE13" s="8"/>
      <c r="ATF13" s="8"/>
      <c r="ATG13" s="8"/>
      <c r="ATH13" s="8"/>
      <c r="ATI13" s="8"/>
      <c r="ATJ13" s="8"/>
      <c r="ATK13" s="8"/>
      <c r="ATL13" s="8"/>
      <c r="ATM13" s="8"/>
      <c r="ATN13" s="8"/>
      <c r="ATO13" s="8"/>
      <c r="ATP13" s="8"/>
      <c r="ATQ13" s="8"/>
      <c r="ATR13" s="8"/>
      <c r="ATS13" s="8"/>
      <c r="ATT13" s="8"/>
      <c r="ATU13" s="8"/>
      <c r="ATV13" s="8"/>
      <c r="ATW13" s="8"/>
      <c r="ATX13" s="8"/>
      <c r="ATY13" s="8"/>
      <c r="ATZ13" s="8"/>
      <c r="AUA13" s="8"/>
      <c r="AUB13" s="8"/>
      <c r="AUC13" s="8"/>
      <c r="AUD13" s="8"/>
      <c r="AUE13" s="8"/>
      <c r="AUF13" s="8"/>
      <c r="AUG13" s="8"/>
      <c r="AUH13" s="8"/>
      <c r="AUI13" s="8"/>
      <c r="AUJ13" s="8"/>
      <c r="AUK13" s="8"/>
      <c r="AUL13" s="8"/>
      <c r="AUM13" s="8"/>
      <c r="AUN13" s="8"/>
      <c r="AUO13" s="8"/>
      <c r="AUP13" s="8"/>
      <c r="AUQ13" s="8"/>
      <c r="AUR13" s="8"/>
      <c r="AUS13" s="8"/>
      <c r="AUT13" s="8"/>
      <c r="AUU13" s="8"/>
      <c r="AUV13" s="8"/>
      <c r="AUW13" s="8"/>
      <c r="AUX13" s="8"/>
      <c r="AUY13" s="8"/>
      <c r="AUZ13" s="8"/>
      <c r="AVA13" s="8"/>
      <c r="AVB13" s="8"/>
      <c r="AVC13" s="8"/>
      <c r="AVD13" s="8"/>
      <c r="AVE13" s="8"/>
      <c r="AVF13" s="8"/>
      <c r="AVG13" s="8"/>
      <c r="AVH13" s="8"/>
      <c r="AVI13" s="8"/>
      <c r="AVJ13" s="8"/>
      <c r="AVK13" s="8"/>
      <c r="AVL13" s="8"/>
      <c r="AVM13" s="8"/>
      <c r="AVN13" s="8"/>
      <c r="AVO13" s="8"/>
      <c r="AVP13" s="8"/>
      <c r="AVQ13" s="8"/>
      <c r="AVR13" s="8"/>
      <c r="AVS13" s="8"/>
      <c r="AVT13" s="8"/>
      <c r="AVU13" s="8"/>
      <c r="AVV13" s="8"/>
      <c r="AVW13" s="8"/>
      <c r="AVX13" s="8"/>
      <c r="AVY13" s="8"/>
      <c r="AVZ13" s="8"/>
      <c r="AWA13" s="8"/>
      <c r="AWB13" s="8"/>
      <c r="AWC13" s="8"/>
      <c r="AWD13" s="8"/>
      <c r="AWE13" s="8"/>
      <c r="AWF13" s="8"/>
      <c r="AWG13" s="8"/>
      <c r="AWH13" s="8"/>
      <c r="AWI13" s="8"/>
      <c r="AWJ13" s="8"/>
      <c r="AWK13" s="8"/>
      <c r="AWL13" s="8"/>
      <c r="AWM13" s="8"/>
      <c r="AWN13" s="8"/>
      <c r="AWO13" s="8"/>
      <c r="AWP13" s="8"/>
      <c r="AWQ13" s="8"/>
      <c r="AWR13" s="8"/>
      <c r="AWS13" s="8"/>
      <c r="AWT13" s="8"/>
      <c r="AWU13" s="8"/>
      <c r="AWV13" s="8"/>
      <c r="AWW13" s="8"/>
      <c r="AWX13" s="8"/>
      <c r="AWY13" s="8"/>
      <c r="AWZ13" s="8"/>
      <c r="AXA13" s="8"/>
      <c r="AXB13" s="8"/>
      <c r="AXC13" s="8"/>
      <c r="AXD13" s="8"/>
      <c r="AXE13" s="8"/>
      <c r="AXF13" s="8"/>
      <c r="AXG13" s="8"/>
      <c r="AXH13" s="8"/>
      <c r="AXI13" s="8"/>
      <c r="AXJ13" s="8"/>
      <c r="AXK13" s="8"/>
      <c r="AXL13" s="8"/>
      <c r="AXM13" s="8"/>
      <c r="AXN13" s="8"/>
      <c r="AXO13" s="8"/>
      <c r="AXP13" s="8"/>
      <c r="AXQ13" s="8"/>
      <c r="AXR13" s="8"/>
      <c r="AXS13" s="8"/>
      <c r="AXT13" s="8"/>
      <c r="AXU13" s="8"/>
      <c r="AXV13" s="8"/>
      <c r="AXW13" s="8"/>
      <c r="AXX13" s="8"/>
      <c r="AXY13" s="8"/>
      <c r="AXZ13" s="8"/>
      <c r="AYA13" s="8"/>
      <c r="AYB13" s="8"/>
      <c r="AYC13" s="8"/>
      <c r="AYD13" s="8"/>
      <c r="AYE13" s="8"/>
      <c r="AYF13" s="8"/>
      <c r="AYG13" s="8"/>
      <c r="AYH13" s="8"/>
      <c r="AYI13" s="8"/>
      <c r="AYJ13" s="8"/>
      <c r="AYK13" s="8"/>
      <c r="AYL13" s="8"/>
      <c r="AYM13" s="8"/>
      <c r="AYN13" s="8"/>
      <c r="AYO13" s="8"/>
      <c r="AYP13" s="8"/>
      <c r="AYQ13" s="8"/>
      <c r="AYR13" s="8"/>
      <c r="AYS13" s="8"/>
      <c r="AYT13" s="8"/>
      <c r="AYU13" s="8"/>
      <c r="AYV13" s="8"/>
      <c r="AYW13" s="8"/>
      <c r="AYX13" s="8"/>
      <c r="AYY13" s="8"/>
      <c r="AYZ13" s="8"/>
      <c r="AZA13" s="8"/>
      <c r="AZB13" s="8"/>
      <c r="AZC13" s="8"/>
      <c r="AZD13" s="8"/>
      <c r="AZE13" s="8"/>
      <c r="AZF13" s="8"/>
      <c r="AZG13" s="8"/>
      <c r="AZH13" s="8"/>
      <c r="AZI13" s="8"/>
      <c r="AZJ13" s="8"/>
      <c r="AZK13" s="8"/>
      <c r="AZL13" s="8"/>
      <c r="AZM13" s="8"/>
      <c r="AZN13" s="8"/>
      <c r="AZO13" s="8"/>
      <c r="AZP13" s="8"/>
      <c r="AZQ13" s="8"/>
      <c r="AZR13" s="8"/>
      <c r="AZS13" s="8"/>
      <c r="AZT13" s="8"/>
      <c r="AZU13" s="8"/>
      <c r="AZV13" s="8"/>
      <c r="AZW13" s="8"/>
      <c r="AZX13" s="8"/>
      <c r="AZY13" s="8"/>
      <c r="AZZ13" s="8"/>
      <c r="BAA13" s="8"/>
      <c r="BAB13" s="8"/>
      <c r="BAC13" s="8"/>
      <c r="BAD13" s="8"/>
      <c r="BAE13" s="8"/>
      <c r="BAF13" s="8"/>
      <c r="BAG13" s="8"/>
      <c r="BAH13" s="8"/>
      <c r="BAI13" s="8"/>
      <c r="BAJ13" s="8"/>
      <c r="BAK13" s="8"/>
      <c r="BAL13" s="8"/>
      <c r="BAM13" s="8"/>
      <c r="BAN13" s="8"/>
      <c r="BAO13" s="8"/>
      <c r="BAP13" s="8"/>
      <c r="BAQ13" s="8"/>
      <c r="BAR13" s="8"/>
      <c r="BAS13" s="8"/>
      <c r="BAT13" s="8"/>
      <c r="BAU13" s="8"/>
      <c r="BAV13" s="8"/>
      <c r="BAW13" s="8"/>
      <c r="BAX13" s="8"/>
      <c r="BAY13" s="8"/>
      <c r="BAZ13" s="8"/>
      <c r="BBA13" s="8"/>
      <c r="BBB13" s="8"/>
      <c r="BBC13" s="8"/>
      <c r="BBD13" s="8"/>
      <c r="BBE13" s="8"/>
      <c r="BBF13" s="8"/>
      <c r="BBG13" s="8"/>
      <c r="BBH13" s="8"/>
      <c r="BBI13" s="8"/>
      <c r="BBJ13" s="8"/>
      <c r="BBK13" s="8"/>
      <c r="BBL13" s="8"/>
      <c r="BBM13" s="8"/>
    </row>
    <row r="14" spans="1:1417" s="7" customFormat="1" ht="225" x14ac:dyDescent="0.25">
      <c r="A14" s="35">
        <v>4</v>
      </c>
      <c r="B14" s="35" t="s">
        <v>9</v>
      </c>
      <c r="C14" s="20" t="s">
        <v>119</v>
      </c>
      <c r="D14" s="20" t="s">
        <v>120</v>
      </c>
      <c r="E14" s="20">
        <v>2</v>
      </c>
      <c r="F14" s="24" t="s">
        <v>36</v>
      </c>
      <c r="G14" s="24" t="s">
        <v>37</v>
      </c>
      <c r="H14" s="24">
        <v>300119</v>
      </c>
      <c r="I14" s="24" t="s">
        <v>66</v>
      </c>
      <c r="J14" s="20" t="s">
        <v>64</v>
      </c>
      <c r="K14" s="20" t="s">
        <v>65</v>
      </c>
      <c r="L14" s="25">
        <v>58188858.490000002</v>
      </c>
      <c r="M14" s="25">
        <v>48185383.32</v>
      </c>
      <c r="N14" s="25">
        <v>41793444.68</v>
      </c>
      <c r="O14" s="25">
        <v>6391938.6399999997</v>
      </c>
      <c r="P14" s="25">
        <v>10003475.17</v>
      </c>
      <c r="Q14" s="36">
        <v>85</v>
      </c>
      <c r="R14" s="36" t="s">
        <v>34</v>
      </c>
      <c r="S14" s="36" t="s">
        <v>60</v>
      </c>
      <c r="T14" s="36" t="s">
        <v>186</v>
      </c>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c r="YI14" s="8"/>
      <c r="YJ14" s="8"/>
      <c r="YK14" s="8"/>
      <c r="YL14" s="8"/>
      <c r="YM14" s="8"/>
      <c r="YN14" s="8"/>
      <c r="YO14" s="8"/>
      <c r="YP14" s="8"/>
      <c r="YQ14" s="8"/>
      <c r="YR14" s="8"/>
      <c r="YS14" s="8"/>
      <c r="YT14" s="8"/>
      <c r="YU14" s="8"/>
      <c r="YV14" s="8"/>
      <c r="YW14" s="8"/>
      <c r="YX14" s="8"/>
      <c r="YY14" s="8"/>
      <c r="YZ14" s="8"/>
      <c r="ZA14" s="8"/>
      <c r="ZB14" s="8"/>
      <c r="ZC14" s="8"/>
      <c r="ZD14" s="8"/>
      <c r="ZE14" s="8"/>
      <c r="ZF14" s="8"/>
      <c r="ZG14" s="8"/>
      <c r="ZH14" s="8"/>
      <c r="ZI14" s="8"/>
      <c r="ZJ14" s="8"/>
      <c r="ZK14" s="8"/>
      <c r="ZL14" s="8"/>
      <c r="ZM14" s="8"/>
      <c r="ZN14" s="8"/>
      <c r="ZO14" s="8"/>
      <c r="ZP14" s="8"/>
      <c r="ZQ14" s="8"/>
      <c r="ZR14" s="8"/>
      <c r="ZS14" s="8"/>
      <c r="ZT14" s="8"/>
      <c r="ZU14" s="8"/>
      <c r="ZV14" s="8"/>
      <c r="ZW14" s="8"/>
      <c r="ZX14" s="8"/>
      <c r="ZY14" s="8"/>
      <c r="ZZ14" s="8"/>
      <c r="AAA14" s="8"/>
      <c r="AAB14" s="8"/>
      <c r="AAC14" s="8"/>
      <c r="AAD14" s="8"/>
      <c r="AAE14" s="8"/>
      <c r="AAF14" s="8"/>
      <c r="AAG14" s="8"/>
      <c r="AAH14" s="8"/>
      <c r="AAI14" s="8"/>
      <c r="AAJ14" s="8"/>
      <c r="AAK14" s="8"/>
      <c r="AAL14" s="8"/>
      <c r="AAM14" s="8"/>
      <c r="AAN14" s="8"/>
      <c r="AAO14" s="8"/>
      <c r="AAP14" s="8"/>
      <c r="AAQ14" s="8"/>
      <c r="AAR14" s="8"/>
      <c r="AAS14" s="8"/>
      <c r="AAT14" s="8"/>
      <c r="AAU14" s="8"/>
      <c r="AAV14" s="8"/>
      <c r="AAW14" s="8"/>
      <c r="AAX14" s="8"/>
      <c r="AAY14" s="8"/>
      <c r="AAZ14" s="8"/>
      <c r="ABA14" s="8"/>
      <c r="ABB14" s="8"/>
      <c r="ABC14" s="8"/>
      <c r="ABD14" s="8"/>
      <c r="ABE14" s="8"/>
      <c r="ABF14" s="8"/>
      <c r="ABG14" s="8"/>
      <c r="ABH14" s="8"/>
      <c r="ABI14" s="8"/>
      <c r="ABJ14" s="8"/>
      <c r="ABK14" s="8"/>
      <c r="ABL14" s="8"/>
      <c r="ABM14" s="8"/>
      <c r="ABN14" s="8"/>
      <c r="ABO14" s="8"/>
      <c r="ABP14" s="8"/>
      <c r="ABQ14" s="8"/>
      <c r="ABR14" s="8"/>
      <c r="ABS14" s="8"/>
      <c r="ABT14" s="8"/>
      <c r="ABU14" s="8"/>
      <c r="ABV14" s="8"/>
      <c r="ABW14" s="8"/>
      <c r="ABX14" s="8"/>
      <c r="ABY14" s="8"/>
      <c r="ABZ14" s="8"/>
      <c r="ACA14" s="8"/>
      <c r="ACB14" s="8"/>
      <c r="ACC14" s="8"/>
      <c r="ACD14" s="8"/>
      <c r="ACE14" s="8"/>
      <c r="ACF14" s="8"/>
      <c r="ACG14" s="8"/>
      <c r="ACH14" s="8"/>
      <c r="ACI14" s="8"/>
      <c r="ACJ14" s="8"/>
      <c r="ACK14" s="8"/>
      <c r="ACL14" s="8"/>
      <c r="ACM14" s="8"/>
      <c r="ACN14" s="8"/>
      <c r="ACO14" s="8"/>
      <c r="ACP14" s="8"/>
      <c r="ACQ14" s="8"/>
      <c r="ACR14" s="8"/>
      <c r="ACS14" s="8"/>
      <c r="ACT14" s="8"/>
      <c r="ACU14" s="8"/>
      <c r="ACV14" s="8"/>
      <c r="ACW14" s="8"/>
      <c r="ACX14" s="8"/>
      <c r="ACY14" s="8"/>
      <c r="ACZ14" s="8"/>
      <c r="ADA14" s="8"/>
      <c r="ADB14" s="8"/>
      <c r="ADC14" s="8"/>
      <c r="ADD14" s="8"/>
      <c r="ADE14" s="8"/>
      <c r="ADF14" s="8"/>
      <c r="ADG14" s="8"/>
      <c r="ADH14" s="8"/>
      <c r="ADI14" s="8"/>
      <c r="ADJ14" s="8"/>
      <c r="ADK14" s="8"/>
      <c r="ADL14" s="8"/>
      <c r="ADM14" s="8"/>
      <c r="ADN14" s="8"/>
      <c r="ADO14" s="8"/>
      <c r="ADP14" s="8"/>
      <c r="ADQ14" s="8"/>
      <c r="ADR14" s="8"/>
      <c r="ADS14" s="8"/>
      <c r="ADT14" s="8"/>
      <c r="ADU14" s="8"/>
      <c r="ADV14" s="8"/>
      <c r="ADW14" s="8"/>
      <c r="ADX14" s="8"/>
      <c r="ADY14" s="8"/>
      <c r="ADZ14" s="8"/>
      <c r="AEA14" s="8"/>
      <c r="AEB14" s="8"/>
      <c r="AEC14" s="8"/>
      <c r="AED14" s="8"/>
      <c r="AEE14" s="8"/>
      <c r="AEF14" s="8"/>
      <c r="AEG14" s="8"/>
      <c r="AEH14" s="8"/>
      <c r="AEI14" s="8"/>
      <c r="AEJ14" s="8"/>
      <c r="AEK14" s="8"/>
      <c r="AEL14" s="8"/>
      <c r="AEM14" s="8"/>
      <c r="AEN14" s="8"/>
      <c r="AEO14" s="8"/>
      <c r="AEP14" s="8"/>
      <c r="AEQ14" s="8"/>
      <c r="AER14" s="8"/>
      <c r="AES14" s="8"/>
      <c r="AET14" s="8"/>
      <c r="AEU14" s="8"/>
      <c r="AEV14" s="8"/>
      <c r="AEW14" s="8"/>
      <c r="AEX14" s="8"/>
      <c r="AEY14" s="8"/>
      <c r="AEZ14" s="8"/>
      <c r="AFA14" s="8"/>
      <c r="AFB14" s="8"/>
      <c r="AFC14" s="8"/>
      <c r="AFD14" s="8"/>
      <c r="AFE14" s="8"/>
      <c r="AFF14" s="8"/>
      <c r="AFG14" s="8"/>
      <c r="AFH14" s="8"/>
      <c r="AFI14" s="8"/>
      <c r="AFJ14" s="8"/>
      <c r="AFK14" s="8"/>
      <c r="AFL14" s="8"/>
      <c r="AFM14" s="8"/>
      <c r="AFN14" s="8"/>
      <c r="AFO14" s="8"/>
      <c r="AFP14" s="8"/>
      <c r="AFQ14" s="8"/>
      <c r="AFR14" s="8"/>
      <c r="AFS14" s="8"/>
      <c r="AFT14" s="8"/>
      <c r="AFU14" s="8"/>
      <c r="AFV14" s="8"/>
      <c r="AFW14" s="8"/>
      <c r="AFX14" s="8"/>
      <c r="AFY14" s="8"/>
      <c r="AFZ14" s="8"/>
      <c r="AGA14" s="8"/>
      <c r="AGB14" s="8"/>
      <c r="AGC14" s="8"/>
      <c r="AGD14" s="8"/>
      <c r="AGE14" s="8"/>
      <c r="AGF14" s="8"/>
      <c r="AGG14" s="8"/>
      <c r="AGH14" s="8"/>
      <c r="AGI14" s="8"/>
      <c r="AGJ14" s="8"/>
      <c r="AGK14" s="8"/>
      <c r="AGL14" s="8"/>
      <c r="AGM14" s="8"/>
      <c r="AGN14" s="8"/>
      <c r="AGO14" s="8"/>
      <c r="AGP14" s="8"/>
      <c r="AGQ14" s="8"/>
      <c r="AGR14" s="8"/>
      <c r="AGS14" s="8"/>
      <c r="AGT14" s="8"/>
      <c r="AGU14" s="8"/>
      <c r="AGV14" s="8"/>
      <c r="AGW14" s="8"/>
      <c r="AGX14" s="8"/>
      <c r="AGY14" s="8"/>
      <c r="AGZ14" s="8"/>
      <c r="AHA14" s="8"/>
      <c r="AHB14" s="8"/>
      <c r="AHC14" s="8"/>
      <c r="AHD14" s="8"/>
      <c r="AHE14" s="8"/>
      <c r="AHF14" s="8"/>
      <c r="AHG14" s="8"/>
      <c r="AHH14" s="8"/>
      <c r="AHI14" s="8"/>
      <c r="AHJ14" s="8"/>
      <c r="AHK14" s="8"/>
      <c r="AHL14" s="8"/>
      <c r="AHM14" s="8"/>
      <c r="AHN14" s="8"/>
      <c r="AHO14" s="8"/>
      <c r="AHP14" s="8"/>
      <c r="AHQ14" s="8"/>
      <c r="AHR14" s="8"/>
      <c r="AHS14" s="8"/>
      <c r="AHT14" s="8"/>
      <c r="AHU14" s="8"/>
      <c r="AHV14" s="8"/>
      <c r="AHW14" s="8"/>
      <c r="AHX14" s="8"/>
      <c r="AHY14" s="8"/>
      <c r="AHZ14" s="8"/>
      <c r="AIA14" s="8"/>
      <c r="AIB14" s="8"/>
      <c r="AIC14" s="8"/>
      <c r="AID14" s="8"/>
      <c r="AIE14" s="8"/>
      <c r="AIF14" s="8"/>
      <c r="AIG14" s="8"/>
      <c r="AIH14" s="8"/>
      <c r="AII14" s="8"/>
      <c r="AIJ14" s="8"/>
      <c r="AIK14" s="8"/>
      <c r="AIL14" s="8"/>
      <c r="AIM14" s="8"/>
      <c r="AIN14" s="8"/>
      <c r="AIO14" s="8"/>
      <c r="AIP14" s="8"/>
      <c r="AIQ14" s="8"/>
      <c r="AIR14" s="8"/>
      <c r="AIS14" s="8"/>
      <c r="AIT14" s="8"/>
      <c r="AIU14" s="8"/>
      <c r="AIV14" s="8"/>
      <c r="AIW14" s="8"/>
      <c r="AIX14" s="8"/>
      <c r="AIY14" s="8"/>
      <c r="AIZ14" s="8"/>
      <c r="AJA14" s="8"/>
      <c r="AJB14" s="8"/>
      <c r="AJC14" s="8"/>
      <c r="AJD14" s="8"/>
      <c r="AJE14" s="8"/>
      <c r="AJF14" s="8"/>
      <c r="AJG14" s="8"/>
      <c r="AJH14" s="8"/>
      <c r="AJI14" s="8"/>
      <c r="AJJ14" s="8"/>
      <c r="AJK14" s="8"/>
      <c r="AJL14" s="8"/>
      <c r="AJM14" s="8"/>
      <c r="AJN14" s="8"/>
      <c r="AJO14" s="8"/>
      <c r="AJP14" s="8"/>
      <c r="AJQ14" s="8"/>
      <c r="AJR14" s="8"/>
      <c r="AJS14" s="8"/>
      <c r="AJT14" s="8"/>
      <c r="AJU14" s="8"/>
      <c r="AJV14" s="8"/>
      <c r="AJW14" s="8"/>
      <c r="AJX14" s="8"/>
      <c r="AJY14" s="8"/>
      <c r="AJZ14" s="8"/>
      <c r="AKA14" s="8"/>
      <c r="AKB14" s="8"/>
      <c r="AKC14" s="8"/>
      <c r="AKD14" s="8"/>
      <c r="AKE14" s="8"/>
      <c r="AKF14" s="8"/>
      <c r="AKG14" s="8"/>
      <c r="AKH14" s="8"/>
      <c r="AKI14" s="8"/>
      <c r="AKJ14" s="8"/>
      <c r="AKK14" s="8"/>
      <c r="AKL14" s="8"/>
      <c r="AKM14" s="8"/>
      <c r="AKN14" s="8"/>
      <c r="AKO14" s="8"/>
      <c r="AKP14" s="8"/>
      <c r="AKQ14" s="8"/>
      <c r="AKR14" s="8"/>
      <c r="AKS14" s="8"/>
      <c r="AKT14" s="8"/>
      <c r="AKU14" s="8"/>
      <c r="AKV14" s="8"/>
      <c r="AKW14" s="8"/>
      <c r="AKX14" s="8"/>
      <c r="AKY14" s="8"/>
      <c r="AKZ14" s="8"/>
      <c r="ALA14" s="8"/>
      <c r="ALB14" s="8"/>
      <c r="ALC14" s="8"/>
      <c r="ALD14" s="8"/>
      <c r="ALE14" s="8"/>
      <c r="ALF14" s="8"/>
      <c r="ALG14" s="8"/>
      <c r="ALH14" s="8"/>
      <c r="ALI14" s="8"/>
      <c r="ALJ14" s="8"/>
      <c r="ALK14" s="8"/>
      <c r="ALL14" s="8"/>
      <c r="ALM14" s="8"/>
      <c r="ALN14" s="8"/>
      <c r="ALO14" s="8"/>
      <c r="ALP14" s="8"/>
      <c r="ALQ14" s="8"/>
      <c r="ALR14" s="8"/>
      <c r="ALS14" s="8"/>
      <c r="ALT14" s="8"/>
      <c r="ALU14" s="8"/>
      <c r="ALV14" s="8"/>
      <c r="ALW14" s="8"/>
      <c r="ALX14" s="8"/>
      <c r="ALY14" s="8"/>
      <c r="ALZ14" s="8"/>
      <c r="AMA14" s="8"/>
      <c r="AMB14" s="8"/>
      <c r="AMC14" s="8"/>
      <c r="AMD14" s="8"/>
      <c r="AME14" s="8"/>
      <c r="AMF14" s="8"/>
      <c r="AMG14" s="8"/>
      <c r="AMH14" s="8"/>
      <c r="AMI14" s="8"/>
      <c r="AMJ14" s="8"/>
      <c r="AMK14" s="8"/>
      <c r="AML14" s="8"/>
      <c r="AMM14" s="8"/>
      <c r="AMN14" s="8"/>
      <c r="AMO14" s="8"/>
      <c r="AMP14" s="8"/>
      <c r="AMQ14" s="8"/>
      <c r="AMR14" s="8"/>
      <c r="AMS14" s="8"/>
      <c r="AMT14" s="8"/>
      <c r="AMU14" s="8"/>
      <c r="AMV14" s="8"/>
      <c r="AMW14" s="8"/>
      <c r="AMX14" s="8"/>
      <c r="AMY14" s="8"/>
      <c r="AMZ14" s="8"/>
      <c r="ANA14" s="8"/>
      <c r="ANB14" s="8"/>
      <c r="ANC14" s="8"/>
      <c r="AND14" s="8"/>
      <c r="ANE14" s="8"/>
      <c r="ANF14" s="8"/>
      <c r="ANG14" s="8"/>
      <c r="ANH14" s="8"/>
      <c r="ANI14" s="8"/>
      <c r="ANJ14" s="8"/>
      <c r="ANK14" s="8"/>
      <c r="ANL14" s="8"/>
      <c r="ANM14" s="8"/>
      <c r="ANN14" s="8"/>
      <c r="ANO14" s="8"/>
      <c r="ANP14" s="8"/>
      <c r="ANQ14" s="8"/>
      <c r="ANR14" s="8"/>
      <c r="ANS14" s="8"/>
      <c r="ANT14" s="8"/>
      <c r="ANU14" s="8"/>
      <c r="ANV14" s="8"/>
      <c r="ANW14" s="8"/>
      <c r="ANX14" s="8"/>
      <c r="ANY14" s="8"/>
      <c r="ANZ14" s="8"/>
      <c r="AOA14" s="8"/>
      <c r="AOB14" s="8"/>
      <c r="AOC14" s="8"/>
      <c r="AOD14" s="8"/>
      <c r="AOE14" s="8"/>
      <c r="AOF14" s="8"/>
      <c r="AOG14" s="8"/>
      <c r="AOH14" s="8"/>
      <c r="AOI14" s="8"/>
      <c r="AOJ14" s="8"/>
      <c r="AOK14" s="8"/>
      <c r="AOL14" s="8"/>
      <c r="AOM14" s="8"/>
      <c r="AON14" s="8"/>
      <c r="AOO14" s="8"/>
      <c r="AOP14" s="8"/>
      <c r="AOQ14" s="8"/>
      <c r="AOR14" s="8"/>
      <c r="AOS14" s="8"/>
      <c r="AOT14" s="8"/>
      <c r="AOU14" s="8"/>
      <c r="AOV14" s="8"/>
      <c r="AOW14" s="8"/>
      <c r="AOX14" s="8"/>
      <c r="AOY14" s="8"/>
      <c r="AOZ14" s="8"/>
      <c r="APA14" s="8"/>
      <c r="APB14" s="8"/>
      <c r="APC14" s="8"/>
      <c r="APD14" s="8"/>
      <c r="APE14" s="8"/>
      <c r="APF14" s="8"/>
      <c r="APG14" s="8"/>
      <c r="APH14" s="8"/>
      <c r="API14" s="8"/>
      <c r="APJ14" s="8"/>
      <c r="APK14" s="8"/>
      <c r="APL14" s="8"/>
      <c r="APM14" s="8"/>
      <c r="APN14" s="8"/>
      <c r="APO14" s="8"/>
      <c r="APP14" s="8"/>
      <c r="APQ14" s="8"/>
      <c r="APR14" s="8"/>
      <c r="APS14" s="8"/>
      <c r="APT14" s="8"/>
      <c r="APU14" s="8"/>
      <c r="APV14" s="8"/>
      <c r="APW14" s="8"/>
      <c r="APX14" s="8"/>
      <c r="APY14" s="8"/>
      <c r="APZ14" s="8"/>
      <c r="AQA14" s="8"/>
      <c r="AQB14" s="8"/>
      <c r="AQC14" s="8"/>
      <c r="AQD14" s="8"/>
      <c r="AQE14" s="8"/>
      <c r="AQF14" s="8"/>
      <c r="AQG14" s="8"/>
      <c r="AQH14" s="8"/>
      <c r="AQI14" s="8"/>
      <c r="AQJ14" s="8"/>
      <c r="AQK14" s="8"/>
      <c r="AQL14" s="8"/>
      <c r="AQM14" s="8"/>
      <c r="AQN14" s="8"/>
      <c r="AQO14" s="8"/>
      <c r="AQP14" s="8"/>
      <c r="AQQ14" s="8"/>
      <c r="AQR14" s="8"/>
      <c r="AQS14" s="8"/>
      <c r="AQT14" s="8"/>
      <c r="AQU14" s="8"/>
      <c r="AQV14" s="8"/>
      <c r="AQW14" s="8"/>
      <c r="AQX14" s="8"/>
      <c r="AQY14" s="8"/>
      <c r="AQZ14" s="8"/>
      <c r="ARA14" s="8"/>
      <c r="ARB14" s="8"/>
      <c r="ARC14" s="8"/>
      <c r="ARD14" s="8"/>
      <c r="ARE14" s="8"/>
      <c r="ARF14" s="8"/>
      <c r="ARG14" s="8"/>
      <c r="ARH14" s="8"/>
      <c r="ARI14" s="8"/>
      <c r="ARJ14" s="8"/>
      <c r="ARK14" s="8"/>
      <c r="ARL14" s="8"/>
      <c r="ARM14" s="8"/>
      <c r="ARN14" s="8"/>
      <c r="ARO14" s="8"/>
      <c r="ARP14" s="8"/>
      <c r="ARQ14" s="8"/>
      <c r="ARR14" s="8"/>
      <c r="ARS14" s="8"/>
      <c r="ART14" s="8"/>
      <c r="ARU14" s="8"/>
      <c r="ARV14" s="8"/>
      <c r="ARW14" s="8"/>
      <c r="ARX14" s="8"/>
      <c r="ARY14" s="8"/>
      <c r="ARZ14" s="8"/>
      <c r="ASA14" s="8"/>
      <c r="ASB14" s="8"/>
      <c r="ASC14" s="8"/>
      <c r="ASD14" s="8"/>
      <c r="ASE14" s="8"/>
      <c r="ASF14" s="8"/>
      <c r="ASG14" s="8"/>
      <c r="ASH14" s="8"/>
      <c r="ASI14" s="8"/>
      <c r="ASJ14" s="8"/>
      <c r="ASK14" s="8"/>
      <c r="ASL14" s="8"/>
      <c r="ASM14" s="8"/>
      <c r="ASN14" s="8"/>
      <c r="ASO14" s="8"/>
      <c r="ASP14" s="8"/>
      <c r="ASQ14" s="8"/>
      <c r="ASR14" s="8"/>
      <c r="ASS14" s="8"/>
      <c r="AST14" s="8"/>
      <c r="ASU14" s="8"/>
      <c r="ASV14" s="8"/>
      <c r="ASW14" s="8"/>
      <c r="ASX14" s="8"/>
      <c r="ASY14" s="8"/>
      <c r="ASZ14" s="8"/>
      <c r="ATA14" s="8"/>
      <c r="ATB14" s="8"/>
      <c r="ATC14" s="8"/>
      <c r="ATD14" s="8"/>
      <c r="ATE14" s="8"/>
      <c r="ATF14" s="8"/>
      <c r="ATG14" s="8"/>
      <c r="ATH14" s="8"/>
      <c r="ATI14" s="8"/>
      <c r="ATJ14" s="8"/>
      <c r="ATK14" s="8"/>
      <c r="ATL14" s="8"/>
      <c r="ATM14" s="8"/>
      <c r="ATN14" s="8"/>
      <c r="ATO14" s="8"/>
      <c r="ATP14" s="8"/>
      <c r="ATQ14" s="8"/>
      <c r="ATR14" s="8"/>
      <c r="ATS14" s="8"/>
      <c r="ATT14" s="8"/>
      <c r="ATU14" s="8"/>
      <c r="ATV14" s="8"/>
      <c r="ATW14" s="8"/>
      <c r="ATX14" s="8"/>
      <c r="ATY14" s="8"/>
      <c r="ATZ14" s="8"/>
      <c r="AUA14" s="8"/>
      <c r="AUB14" s="8"/>
      <c r="AUC14" s="8"/>
      <c r="AUD14" s="8"/>
      <c r="AUE14" s="8"/>
      <c r="AUF14" s="8"/>
      <c r="AUG14" s="8"/>
      <c r="AUH14" s="8"/>
      <c r="AUI14" s="8"/>
      <c r="AUJ14" s="8"/>
      <c r="AUK14" s="8"/>
      <c r="AUL14" s="8"/>
      <c r="AUM14" s="8"/>
      <c r="AUN14" s="8"/>
      <c r="AUO14" s="8"/>
      <c r="AUP14" s="8"/>
      <c r="AUQ14" s="8"/>
      <c r="AUR14" s="8"/>
      <c r="AUS14" s="8"/>
      <c r="AUT14" s="8"/>
      <c r="AUU14" s="8"/>
      <c r="AUV14" s="8"/>
      <c r="AUW14" s="8"/>
      <c r="AUX14" s="8"/>
      <c r="AUY14" s="8"/>
      <c r="AUZ14" s="8"/>
      <c r="AVA14" s="8"/>
      <c r="AVB14" s="8"/>
      <c r="AVC14" s="8"/>
      <c r="AVD14" s="8"/>
      <c r="AVE14" s="8"/>
      <c r="AVF14" s="8"/>
      <c r="AVG14" s="8"/>
      <c r="AVH14" s="8"/>
      <c r="AVI14" s="8"/>
      <c r="AVJ14" s="8"/>
      <c r="AVK14" s="8"/>
      <c r="AVL14" s="8"/>
      <c r="AVM14" s="8"/>
      <c r="AVN14" s="8"/>
      <c r="AVO14" s="8"/>
      <c r="AVP14" s="8"/>
      <c r="AVQ14" s="8"/>
      <c r="AVR14" s="8"/>
      <c r="AVS14" s="8"/>
      <c r="AVT14" s="8"/>
      <c r="AVU14" s="8"/>
      <c r="AVV14" s="8"/>
      <c r="AVW14" s="8"/>
      <c r="AVX14" s="8"/>
      <c r="AVY14" s="8"/>
      <c r="AVZ14" s="8"/>
      <c r="AWA14" s="8"/>
      <c r="AWB14" s="8"/>
      <c r="AWC14" s="8"/>
      <c r="AWD14" s="8"/>
      <c r="AWE14" s="8"/>
      <c r="AWF14" s="8"/>
      <c r="AWG14" s="8"/>
      <c r="AWH14" s="8"/>
      <c r="AWI14" s="8"/>
      <c r="AWJ14" s="8"/>
      <c r="AWK14" s="8"/>
      <c r="AWL14" s="8"/>
      <c r="AWM14" s="8"/>
      <c r="AWN14" s="8"/>
      <c r="AWO14" s="8"/>
      <c r="AWP14" s="8"/>
      <c r="AWQ14" s="8"/>
      <c r="AWR14" s="8"/>
      <c r="AWS14" s="8"/>
      <c r="AWT14" s="8"/>
      <c r="AWU14" s="8"/>
      <c r="AWV14" s="8"/>
      <c r="AWW14" s="8"/>
      <c r="AWX14" s="8"/>
      <c r="AWY14" s="8"/>
      <c r="AWZ14" s="8"/>
      <c r="AXA14" s="8"/>
      <c r="AXB14" s="8"/>
      <c r="AXC14" s="8"/>
      <c r="AXD14" s="8"/>
      <c r="AXE14" s="8"/>
      <c r="AXF14" s="8"/>
      <c r="AXG14" s="8"/>
      <c r="AXH14" s="8"/>
      <c r="AXI14" s="8"/>
      <c r="AXJ14" s="8"/>
      <c r="AXK14" s="8"/>
      <c r="AXL14" s="8"/>
      <c r="AXM14" s="8"/>
      <c r="AXN14" s="8"/>
      <c r="AXO14" s="8"/>
      <c r="AXP14" s="8"/>
      <c r="AXQ14" s="8"/>
      <c r="AXR14" s="8"/>
      <c r="AXS14" s="8"/>
      <c r="AXT14" s="8"/>
      <c r="AXU14" s="8"/>
      <c r="AXV14" s="8"/>
      <c r="AXW14" s="8"/>
      <c r="AXX14" s="8"/>
      <c r="AXY14" s="8"/>
      <c r="AXZ14" s="8"/>
      <c r="AYA14" s="8"/>
      <c r="AYB14" s="8"/>
      <c r="AYC14" s="8"/>
      <c r="AYD14" s="8"/>
      <c r="AYE14" s="8"/>
      <c r="AYF14" s="8"/>
      <c r="AYG14" s="8"/>
      <c r="AYH14" s="8"/>
      <c r="AYI14" s="8"/>
      <c r="AYJ14" s="8"/>
      <c r="AYK14" s="8"/>
      <c r="AYL14" s="8"/>
      <c r="AYM14" s="8"/>
      <c r="AYN14" s="8"/>
      <c r="AYO14" s="8"/>
      <c r="AYP14" s="8"/>
      <c r="AYQ14" s="8"/>
      <c r="AYR14" s="8"/>
      <c r="AYS14" s="8"/>
      <c r="AYT14" s="8"/>
      <c r="AYU14" s="8"/>
      <c r="AYV14" s="8"/>
      <c r="AYW14" s="8"/>
      <c r="AYX14" s="8"/>
      <c r="AYY14" s="8"/>
      <c r="AYZ14" s="8"/>
      <c r="AZA14" s="8"/>
      <c r="AZB14" s="8"/>
      <c r="AZC14" s="8"/>
      <c r="AZD14" s="8"/>
      <c r="AZE14" s="8"/>
      <c r="AZF14" s="8"/>
      <c r="AZG14" s="8"/>
      <c r="AZH14" s="8"/>
      <c r="AZI14" s="8"/>
      <c r="AZJ14" s="8"/>
      <c r="AZK14" s="8"/>
      <c r="AZL14" s="8"/>
      <c r="AZM14" s="8"/>
      <c r="AZN14" s="8"/>
      <c r="AZO14" s="8"/>
      <c r="AZP14" s="8"/>
      <c r="AZQ14" s="8"/>
      <c r="AZR14" s="8"/>
      <c r="AZS14" s="8"/>
      <c r="AZT14" s="8"/>
      <c r="AZU14" s="8"/>
      <c r="AZV14" s="8"/>
      <c r="AZW14" s="8"/>
      <c r="AZX14" s="8"/>
      <c r="AZY14" s="8"/>
      <c r="AZZ14" s="8"/>
      <c r="BAA14" s="8"/>
      <c r="BAB14" s="8"/>
      <c r="BAC14" s="8"/>
      <c r="BAD14" s="8"/>
      <c r="BAE14" s="8"/>
      <c r="BAF14" s="8"/>
      <c r="BAG14" s="8"/>
      <c r="BAH14" s="8"/>
      <c r="BAI14" s="8"/>
      <c r="BAJ14" s="8"/>
      <c r="BAK14" s="8"/>
      <c r="BAL14" s="8"/>
      <c r="BAM14" s="8"/>
      <c r="BAN14" s="8"/>
      <c r="BAO14" s="8"/>
      <c r="BAP14" s="8"/>
      <c r="BAQ14" s="8"/>
      <c r="BAR14" s="8"/>
      <c r="BAS14" s="8"/>
      <c r="BAT14" s="8"/>
      <c r="BAU14" s="8"/>
      <c r="BAV14" s="8"/>
      <c r="BAW14" s="8"/>
      <c r="BAX14" s="8"/>
      <c r="BAY14" s="8"/>
      <c r="BAZ14" s="8"/>
      <c r="BBA14" s="8"/>
      <c r="BBB14" s="8"/>
      <c r="BBC14" s="8"/>
      <c r="BBD14" s="8"/>
      <c r="BBE14" s="8"/>
      <c r="BBF14" s="8"/>
      <c r="BBG14" s="8"/>
      <c r="BBH14" s="8"/>
      <c r="BBI14" s="8"/>
      <c r="BBJ14" s="8"/>
      <c r="BBK14" s="8"/>
      <c r="BBL14" s="8"/>
      <c r="BBM14" s="8"/>
    </row>
    <row r="15" spans="1:1417" s="7" customFormat="1" ht="180" x14ac:dyDescent="0.25">
      <c r="A15" s="35">
        <v>5</v>
      </c>
      <c r="B15" s="35" t="s">
        <v>9</v>
      </c>
      <c r="C15" s="20" t="s">
        <v>119</v>
      </c>
      <c r="D15" s="37" t="s">
        <v>120</v>
      </c>
      <c r="E15" s="20">
        <v>2</v>
      </c>
      <c r="F15" s="24" t="s">
        <v>36</v>
      </c>
      <c r="G15" s="24" t="s">
        <v>38</v>
      </c>
      <c r="H15" s="24">
        <v>300097</v>
      </c>
      <c r="I15" s="24" t="s">
        <v>69</v>
      </c>
      <c r="J15" s="20" t="s">
        <v>67</v>
      </c>
      <c r="K15" s="20" t="s">
        <v>68</v>
      </c>
      <c r="L15" s="25">
        <v>16271043.359999999</v>
      </c>
      <c r="M15" s="25">
        <v>15945622.49</v>
      </c>
      <c r="N15" s="25">
        <v>13830386.84</v>
      </c>
      <c r="O15" s="25">
        <v>2115235.65</v>
      </c>
      <c r="P15" s="25">
        <v>325420.87</v>
      </c>
      <c r="Q15" s="36">
        <v>85</v>
      </c>
      <c r="R15" s="36" t="s">
        <v>35</v>
      </c>
      <c r="S15" s="36" t="s">
        <v>60</v>
      </c>
      <c r="T15" s="36" t="str">
        <f>VLOOKUP(Table1[[#This Row],[COD SMIS]],[1]FURNIZORI!$C$2:$F$86,4,0)</f>
        <v>Smart Consulting SRL_x000D_
S.C. Intermedia Services Top S.R.L._x000D_
QTest SRL_x000D_
Expert Infradesign SRL</v>
      </c>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c r="VU15" s="8"/>
      <c r="VV15" s="8"/>
      <c r="VW15" s="8"/>
      <c r="VX15" s="8"/>
      <c r="VY15" s="8"/>
      <c r="VZ15" s="8"/>
      <c r="WA15" s="8"/>
      <c r="WB15" s="8"/>
      <c r="WC15" s="8"/>
      <c r="WD15" s="8"/>
      <c r="WE15" s="8"/>
      <c r="WF15" s="8"/>
      <c r="WG15" s="8"/>
      <c r="WH15" s="8"/>
      <c r="WI15" s="8"/>
      <c r="WJ15" s="8"/>
      <c r="WK15" s="8"/>
      <c r="WL15" s="8"/>
      <c r="WM15" s="8"/>
      <c r="WN15" s="8"/>
      <c r="WO15" s="8"/>
      <c r="WP15" s="8"/>
      <c r="WQ15" s="8"/>
      <c r="WR15" s="8"/>
      <c r="WS15" s="8"/>
      <c r="WT15" s="8"/>
      <c r="WU15" s="8"/>
      <c r="WV15" s="8"/>
      <c r="WW15" s="8"/>
      <c r="WX15" s="8"/>
      <c r="WY15" s="8"/>
      <c r="WZ15" s="8"/>
      <c r="XA15" s="8"/>
      <c r="XB15" s="8"/>
      <c r="XC15" s="8"/>
      <c r="XD15" s="8"/>
      <c r="XE15" s="8"/>
      <c r="XF15" s="8"/>
      <c r="XG15" s="8"/>
      <c r="XH15" s="8"/>
      <c r="XI15" s="8"/>
      <c r="XJ15" s="8"/>
      <c r="XK15" s="8"/>
      <c r="XL15" s="8"/>
      <c r="XM15" s="8"/>
      <c r="XN15" s="8"/>
      <c r="XO15" s="8"/>
      <c r="XP15" s="8"/>
      <c r="XQ15" s="8"/>
      <c r="XR15" s="8"/>
      <c r="XS15" s="8"/>
      <c r="XT15" s="8"/>
      <c r="XU15" s="8"/>
      <c r="XV15" s="8"/>
      <c r="XW15" s="8"/>
      <c r="XX15" s="8"/>
      <c r="XY15" s="8"/>
      <c r="XZ15" s="8"/>
      <c r="YA15" s="8"/>
      <c r="YB15" s="8"/>
      <c r="YC15" s="8"/>
      <c r="YD15" s="8"/>
      <c r="YE15" s="8"/>
      <c r="YF15" s="8"/>
      <c r="YG15" s="8"/>
      <c r="YH15" s="8"/>
      <c r="YI15" s="8"/>
      <c r="YJ15" s="8"/>
      <c r="YK15" s="8"/>
      <c r="YL15" s="8"/>
      <c r="YM15" s="8"/>
      <c r="YN15" s="8"/>
      <c r="YO15" s="8"/>
      <c r="YP15" s="8"/>
      <c r="YQ15" s="8"/>
      <c r="YR15" s="8"/>
      <c r="YS15" s="8"/>
      <c r="YT15" s="8"/>
      <c r="YU15" s="8"/>
      <c r="YV15" s="8"/>
      <c r="YW15" s="8"/>
      <c r="YX15" s="8"/>
      <c r="YY15" s="8"/>
      <c r="YZ15" s="8"/>
      <c r="ZA15" s="8"/>
      <c r="ZB15" s="8"/>
      <c r="ZC15" s="8"/>
      <c r="ZD15" s="8"/>
      <c r="ZE15" s="8"/>
      <c r="ZF15" s="8"/>
      <c r="ZG15" s="8"/>
      <c r="ZH15" s="8"/>
      <c r="ZI15" s="8"/>
      <c r="ZJ15" s="8"/>
      <c r="ZK15" s="8"/>
      <c r="ZL15" s="8"/>
      <c r="ZM15" s="8"/>
      <c r="ZN15" s="8"/>
      <c r="ZO15" s="8"/>
      <c r="ZP15" s="8"/>
      <c r="ZQ15" s="8"/>
      <c r="ZR15" s="8"/>
      <c r="ZS15" s="8"/>
      <c r="ZT15" s="8"/>
      <c r="ZU15" s="8"/>
      <c r="ZV15" s="8"/>
      <c r="ZW15" s="8"/>
      <c r="ZX15" s="8"/>
      <c r="ZY15" s="8"/>
      <c r="ZZ15" s="8"/>
      <c r="AAA15" s="8"/>
      <c r="AAB15" s="8"/>
      <c r="AAC15" s="8"/>
      <c r="AAD15" s="8"/>
      <c r="AAE15" s="8"/>
      <c r="AAF15" s="8"/>
      <c r="AAG15" s="8"/>
      <c r="AAH15" s="8"/>
      <c r="AAI15" s="8"/>
      <c r="AAJ15" s="8"/>
      <c r="AAK15" s="8"/>
      <c r="AAL15" s="8"/>
      <c r="AAM15" s="8"/>
      <c r="AAN15" s="8"/>
      <c r="AAO15" s="8"/>
      <c r="AAP15" s="8"/>
      <c r="AAQ15" s="8"/>
      <c r="AAR15" s="8"/>
      <c r="AAS15" s="8"/>
      <c r="AAT15" s="8"/>
      <c r="AAU15" s="8"/>
      <c r="AAV15" s="8"/>
      <c r="AAW15" s="8"/>
      <c r="AAX15" s="8"/>
      <c r="AAY15" s="8"/>
      <c r="AAZ15" s="8"/>
      <c r="ABA15" s="8"/>
      <c r="ABB15" s="8"/>
      <c r="ABC15" s="8"/>
      <c r="ABD15" s="8"/>
      <c r="ABE15" s="8"/>
      <c r="ABF15" s="8"/>
      <c r="ABG15" s="8"/>
      <c r="ABH15" s="8"/>
      <c r="ABI15" s="8"/>
      <c r="ABJ15" s="8"/>
      <c r="ABK15" s="8"/>
      <c r="ABL15" s="8"/>
      <c r="ABM15" s="8"/>
      <c r="ABN15" s="8"/>
      <c r="ABO15" s="8"/>
      <c r="ABP15" s="8"/>
      <c r="ABQ15" s="8"/>
      <c r="ABR15" s="8"/>
      <c r="ABS15" s="8"/>
      <c r="ABT15" s="8"/>
      <c r="ABU15" s="8"/>
      <c r="ABV15" s="8"/>
      <c r="ABW15" s="8"/>
      <c r="ABX15" s="8"/>
      <c r="ABY15" s="8"/>
      <c r="ABZ15" s="8"/>
      <c r="ACA15" s="8"/>
      <c r="ACB15" s="8"/>
      <c r="ACC15" s="8"/>
      <c r="ACD15" s="8"/>
      <c r="ACE15" s="8"/>
      <c r="ACF15" s="8"/>
      <c r="ACG15" s="8"/>
      <c r="ACH15" s="8"/>
      <c r="ACI15" s="8"/>
      <c r="ACJ15" s="8"/>
      <c r="ACK15" s="8"/>
      <c r="ACL15" s="8"/>
      <c r="ACM15" s="8"/>
      <c r="ACN15" s="8"/>
      <c r="ACO15" s="8"/>
      <c r="ACP15" s="8"/>
      <c r="ACQ15" s="8"/>
      <c r="ACR15" s="8"/>
      <c r="ACS15" s="8"/>
      <c r="ACT15" s="8"/>
      <c r="ACU15" s="8"/>
      <c r="ACV15" s="8"/>
      <c r="ACW15" s="8"/>
      <c r="ACX15" s="8"/>
      <c r="ACY15" s="8"/>
      <c r="ACZ15" s="8"/>
      <c r="ADA15" s="8"/>
      <c r="ADB15" s="8"/>
      <c r="ADC15" s="8"/>
      <c r="ADD15" s="8"/>
      <c r="ADE15" s="8"/>
      <c r="ADF15" s="8"/>
      <c r="ADG15" s="8"/>
      <c r="ADH15" s="8"/>
      <c r="ADI15" s="8"/>
      <c r="ADJ15" s="8"/>
      <c r="ADK15" s="8"/>
      <c r="ADL15" s="8"/>
      <c r="ADM15" s="8"/>
      <c r="ADN15" s="8"/>
      <c r="ADO15" s="8"/>
      <c r="ADP15" s="8"/>
      <c r="ADQ15" s="8"/>
      <c r="ADR15" s="8"/>
      <c r="ADS15" s="8"/>
      <c r="ADT15" s="8"/>
      <c r="ADU15" s="8"/>
      <c r="ADV15" s="8"/>
      <c r="ADW15" s="8"/>
      <c r="ADX15" s="8"/>
      <c r="ADY15" s="8"/>
      <c r="ADZ15" s="8"/>
      <c r="AEA15" s="8"/>
      <c r="AEB15" s="8"/>
      <c r="AEC15" s="8"/>
      <c r="AED15" s="8"/>
      <c r="AEE15" s="8"/>
      <c r="AEF15" s="8"/>
      <c r="AEG15" s="8"/>
      <c r="AEH15" s="8"/>
      <c r="AEI15" s="8"/>
      <c r="AEJ15" s="8"/>
      <c r="AEK15" s="8"/>
      <c r="AEL15" s="8"/>
      <c r="AEM15" s="8"/>
      <c r="AEN15" s="8"/>
      <c r="AEO15" s="8"/>
      <c r="AEP15" s="8"/>
      <c r="AEQ15" s="8"/>
      <c r="AER15" s="8"/>
      <c r="AES15" s="8"/>
      <c r="AET15" s="8"/>
      <c r="AEU15" s="8"/>
      <c r="AEV15" s="8"/>
      <c r="AEW15" s="8"/>
      <c r="AEX15" s="8"/>
      <c r="AEY15" s="8"/>
      <c r="AEZ15" s="8"/>
      <c r="AFA15" s="8"/>
      <c r="AFB15" s="8"/>
      <c r="AFC15" s="8"/>
      <c r="AFD15" s="8"/>
      <c r="AFE15" s="8"/>
      <c r="AFF15" s="8"/>
      <c r="AFG15" s="8"/>
      <c r="AFH15" s="8"/>
      <c r="AFI15" s="8"/>
      <c r="AFJ15" s="8"/>
      <c r="AFK15" s="8"/>
      <c r="AFL15" s="8"/>
      <c r="AFM15" s="8"/>
      <c r="AFN15" s="8"/>
      <c r="AFO15" s="8"/>
      <c r="AFP15" s="8"/>
      <c r="AFQ15" s="8"/>
      <c r="AFR15" s="8"/>
      <c r="AFS15" s="8"/>
      <c r="AFT15" s="8"/>
      <c r="AFU15" s="8"/>
      <c r="AFV15" s="8"/>
      <c r="AFW15" s="8"/>
      <c r="AFX15" s="8"/>
      <c r="AFY15" s="8"/>
      <c r="AFZ15" s="8"/>
      <c r="AGA15" s="8"/>
      <c r="AGB15" s="8"/>
      <c r="AGC15" s="8"/>
      <c r="AGD15" s="8"/>
      <c r="AGE15" s="8"/>
      <c r="AGF15" s="8"/>
      <c r="AGG15" s="8"/>
      <c r="AGH15" s="8"/>
      <c r="AGI15" s="8"/>
      <c r="AGJ15" s="8"/>
      <c r="AGK15" s="8"/>
      <c r="AGL15" s="8"/>
      <c r="AGM15" s="8"/>
      <c r="AGN15" s="8"/>
      <c r="AGO15" s="8"/>
      <c r="AGP15" s="8"/>
      <c r="AGQ15" s="8"/>
      <c r="AGR15" s="8"/>
      <c r="AGS15" s="8"/>
      <c r="AGT15" s="8"/>
      <c r="AGU15" s="8"/>
      <c r="AGV15" s="8"/>
      <c r="AGW15" s="8"/>
      <c r="AGX15" s="8"/>
      <c r="AGY15" s="8"/>
      <c r="AGZ15" s="8"/>
      <c r="AHA15" s="8"/>
      <c r="AHB15" s="8"/>
      <c r="AHC15" s="8"/>
      <c r="AHD15" s="8"/>
      <c r="AHE15" s="8"/>
      <c r="AHF15" s="8"/>
      <c r="AHG15" s="8"/>
      <c r="AHH15" s="8"/>
      <c r="AHI15" s="8"/>
      <c r="AHJ15" s="8"/>
      <c r="AHK15" s="8"/>
      <c r="AHL15" s="8"/>
      <c r="AHM15" s="8"/>
      <c r="AHN15" s="8"/>
      <c r="AHO15" s="8"/>
      <c r="AHP15" s="8"/>
      <c r="AHQ15" s="8"/>
      <c r="AHR15" s="8"/>
      <c r="AHS15" s="8"/>
      <c r="AHT15" s="8"/>
      <c r="AHU15" s="8"/>
      <c r="AHV15" s="8"/>
      <c r="AHW15" s="8"/>
      <c r="AHX15" s="8"/>
      <c r="AHY15" s="8"/>
      <c r="AHZ15" s="8"/>
      <c r="AIA15" s="8"/>
      <c r="AIB15" s="8"/>
      <c r="AIC15" s="8"/>
      <c r="AID15" s="8"/>
      <c r="AIE15" s="8"/>
      <c r="AIF15" s="8"/>
      <c r="AIG15" s="8"/>
      <c r="AIH15" s="8"/>
      <c r="AII15" s="8"/>
      <c r="AIJ15" s="8"/>
      <c r="AIK15" s="8"/>
      <c r="AIL15" s="8"/>
      <c r="AIM15" s="8"/>
      <c r="AIN15" s="8"/>
      <c r="AIO15" s="8"/>
      <c r="AIP15" s="8"/>
      <c r="AIQ15" s="8"/>
      <c r="AIR15" s="8"/>
      <c r="AIS15" s="8"/>
      <c r="AIT15" s="8"/>
      <c r="AIU15" s="8"/>
      <c r="AIV15" s="8"/>
      <c r="AIW15" s="8"/>
      <c r="AIX15" s="8"/>
      <c r="AIY15" s="8"/>
      <c r="AIZ15" s="8"/>
      <c r="AJA15" s="8"/>
      <c r="AJB15" s="8"/>
      <c r="AJC15" s="8"/>
      <c r="AJD15" s="8"/>
      <c r="AJE15" s="8"/>
      <c r="AJF15" s="8"/>
      <c r="AJG15" s="8"/>
      <c r="AJH15" s="8"/>
      <c r="AJI15" s="8"/>
      <c r="AJJ15" s="8"/>
      <c r="AJK15" s="8"/>
      <c r="AJL15" s="8"/>
      <c r="AJM15" s="8"/>
      <c r="AJN15" s="8"/>
      <c r="AJO15" s="8"/>
      <c r="AJP15" s="8"/>
      <c r="AJQ15" s="8"/>
      <c r="AJR15" s="8"/>
      <c r="AJS15" s="8"/>
      <c r="AJT15" s="8"/>
      <c r="AJU15" s="8"/>
      <c r="AJV15" s="8"/>
      <c r="AJW15" s="8"/>
      <c r="AJX15" s="8"/>
      <c r="AJY15" s="8"/>
      <c r="AJZ15" s="8"/>
      <c r="AKA15" s="8"/>
      <c r="AKB15" s="8"/>
      <c r="AKC15" s="8"/>
      <c r="AKD15" s="8"/>
      <c r="AKE15" s="8"/>
      <c r="AKF15" s="8"/>
      <c r="AKG15" s="8"/>
      <c r="AKH15" s="8"/>
      <c r="AKI15" s="8"/>
      <c r="AKJ15" s="8"/>
      <c r="AKK15" s="8"/>
      <c r="AKL15" s="8"/>
      <c r="AKM15" s="8"/>
      <c r="AKN15" s="8"/>
      <c r="AKO15" s="8"/>
      <c r="AKP15" s="8"/>
      <c r="AKQ15" s="8"/>
      <c r="AKR15" s="8"/>
      <c r="AKS15" s="8"/>
      <c r="AKT15" s="8"/>
      <c r="AKU15" s="8"/>
      <c r="AKV15" s="8"/>
      <c r="AKW15" s="8"/>
      <c r="AKX15" s="8"/>
      <c r="AKY15" s="8"/>
      <c r="AKZ15" s="8"/>
      <c r="ALA15" s="8"/>
      <c r="ALB15" s="8"/>
      <c r="ALC15" s="8"/>
      <c r="ALD15" s="8"/>
      <c r="ALE15" s="8"/>
      <c r="ALF15" s="8"/>
      <c r="ALG15" s="8"/>
      <c r="ALH15" s="8"/>
      <c r="ALI15" s="8"/>
      <c r="ALJ15" s="8"/>
      <c r="ALK15" s="8"/>
      <c r="ALL15" s="8"/>
      <c r="ALM15" s="8"/>
      <c r="ALN15" s="8"/>
      <c r="ALO15" s="8"/>
      <c r="ALP15" s="8"/>
      <c r="ALQ15" s="8"/>
      <c r="ALR15" s="8"/>
      <c r="ALS15" s="8"/>
      <c r="ALT15" s="8"/>
      <c r="ALU15" s="8"/>
      <c r="ALV15" s="8"/>
      <c r="ALW15" s="8"/>
      <c r="ALX15" s="8"/>
      <c r="ALY15" s="8"/>
      <c r="ALZ15" s="8"/>
      <c r="AMA15" s="8"/>
      <c r="AMB15" s="8"/>
      <c r="AMC15" s="8"/>
      <c r="AMD15" s="8"/>
      <c r="AME15" s="8"/>
      <c r="AMF15" s="8"/>
      <c r="AMG15" s="8"/>
      <c r="AMH15" s="8"/>
      <c r="AMI15" s="8"/>
      <c r="AMJ15" s="8"/>
      <c r="AMK15" s="8"/>
      <c r="AML15" s="8"/>
      <c r="AMM15" s="8"/>
      <c r="AMN15" s="8"/>
      <c r="AMO15" s="8"/>
      <c r="AMP15" s="8"/>
      <c r="AMQ15" s="8"/>
      <c r="AMR15" s="8"/>
      <c r="AMS15" s="8"/>
      <c r="AMT15" s="8"/>
      <c r="AMU15" s="8"/>
      <c r="AMV15" s="8"/>
      <c r="AMW15" s="8"/>
      <c r="AMX15" s="8"/>
      <c r="AMY15" s="8"/>
      <c r="AMZ15" s="8"/>
      <c r="ANA15" s="8"/>
      <c r="ANB15" s="8"/>
      <c r="ANC15" s="8"/>
      <c r="AND15" s="8"/>
      <c r="ANE15" s="8"/>
      <c r="ANF15" s="8"/>
      <c r="ANG15" s="8"/>
      <c r="ANH15" s="8"/>
      <c r="ANI15" s="8"/>
      <c r="ANJ15" s="8"/>
      <c r="ANK15" s="8"/>
      <c r="ANL15" s="8"/>
      <c r="ANM15" s="8"/>
      <c r="ANN15" s="8"/>
      <c r="ANO15" s="8"/>
      <c r="ANP15" s="8"/>
      <c r="ANQ15" s="8"/>
      <c r="ANR15" s="8"/>
      <c r="ANS15" s="8"/>
      <c r="ANT15" s="8"/>
      <c r="ANU15" s="8"/>
      <c r="ANV15" s="8"/>
      <c r="ANW15" s="8"/>
      <c r="ANX15" s="8"/>
      <c r="ANY15" s="8"/>
      <c r="ANZ15" s="8"/>
      <c r="AOA15" s="8"/>
      <c r="AOB15" s="8"/>
      <c r="AOC15" s="8"/>
      <c r="AOD15" s="8"/>
      <c r="AOE15" s="8"/>
      <c r="AOF15" s="8"/>
      <c r="AOG15" s="8"/>
      <c r="AOH15" s="8"/>
      <c r="AOI15" s="8"/>
      <c r="AOJ15" s="8"/>
      <c r="AOK15" s="8"/>
      <c r="AOL15" s="8"/>
      <c r="AOM15" s="8"/>
      <c r="AON15" s="8"/>
      <c r="AOO15" s="8"/>
      <c r="AOP15" s="8"/>
      <c r="AOQ15" s="8"/>
      <c r="AOR15" s="8"/>
      <c r="AOS15" s="8"/>
      <c r="AOT15" s="8"/>
      <c r="AOU15" s="8"/>
      <c r="AOV15" s="8"/>
      <c r="AOW15" s="8"/>
      <c r="AOX15" s="8"/>
      <c r="AOY15" s="8"/>
      <c r="AOZ15" s="8"/>
      <c r="APA15" s="8"/>
      <c r="APB15" s="8"/>
      <c r="APC15" s="8"/>
      <c r="APD15" s="8"/>
      <c r="APE15" s="8"/>
      <c r="APF15" s="8"/>
      <c r="APG15" s="8"/>
      <c r="APH15" s="8"/>
      <c r="API15" s="8"/>
      <c r="APJ15" s="8"/>
      <c r="APK15" s="8"/>
      <c r="APL15" s="8"/>
      <c r="APM15" s="8"/>
      <c r="APN15" s="8"/>
      <c r="APO15" s="8"/>
      <c r="APP15" s="8"/>
      <c r="APQ15" s="8"/>
      <c r="APR15" s="8"/>
      <c r="APS15" s="8"/>
      <c r="APT15" s="8"/>
      <c r="APU15" s="8"/>
      <c r="APV15" s="8"/>
      <c r="APW15" s="8"/>
      <c r="APX15" s="8"/>
      <c r="APY15" s="8"/>
      <c r="APZ15" s="8"/>
      <c r="AQA15" s="8"/>
      <c r="AQB15" s="8"/>
      <c r="AQC15" s="8"/>
      <c r="AQD15" s="8"/>
      <c r="AQE15" s="8"/>
      <c r="AQF15" s="8"/>
      <c r="AQG15" s="8"/>
      <c r="AQH15" s="8"/>
      <c r="AQI15" s="8"/>
      <c r="AQJ15" s="8"/>
      <c r="AQK15" s="8"/>
      <c r="AQL15" s="8"/>
      <c r="AQM15" s="8"/>
      <c r="AQN15" s="8"/>
      <c r="AQO15" s="8"/>
      <c r="AQP15" s="8"/>
      <c r="AQQ15" s="8"/>
      <c r="AQR15" s="8"/>
      <c r="AQS15" s="8"/>
      <c r="AQT15" s="8"/>
      <c r="AQU15" s="8"/>
      <c r="AQV15" s="8"/>
      <c r="AQW15" s="8"/>
      <c r="AQX15" s="8"/>
      <c r="AQY15" s="8"/>
      <c r="AQZ15" s="8"/>
      <c r="ARA15" s="8"/>
      <c r="ARB15" s="8"/>
      <c r="ARC15" s="8"/>
      <c r="ARD15" s="8"/>
      <c r="ARE15" s="8"/>
      <c r="ARF15" s="8"/>
      <c r="ARG15" s="8"/>
      <c r="ARH15" s="8"/>
      <c r="ARI15" s="8"/>
      <c r="ARJ15" s="8"/>
      <c r="ARK15" s="8"/>
      <c r="ARL15" s="8"/>
      <c r="ARM15" s="8"/>
      <c r="ARN15" s="8"/>
      <c r="ARO15" s="8"/>
      <c r="ARP15" s="8"/>
      <c r="ARQ15" s="8"/>
      <c r="ARR15" s="8"/>
      <c r="ARS15" s="8"/>
      <c r="ART15" s="8"/>
      <c r="ARU15" s="8"/>
      <c r="ARV15" s="8"/>
      <c r="ARW15" s="8"/>
      <c r="ARX15" s="8"/>
      <c r="ARY15" s="8"/>
      <c r="ARZ15" s="8"/>
      <c r="ASA15" s="8"/>
      <c r="ASB15" s="8"/>
      <c r="ASC15" s="8"/>
      <c r="ASD15" s="8"/>
      <c r="ASE15" s="8"/>
      <c r="ASF15" s="8"/>
      <c r="ASG15" s="8"/>
      <c r="ASH15" s="8"/>
      <c r="ASI15" s="8"/>
      <c r="ASJ15" s="8"/>
      <c r="ASK15" s="8"/>
      <c r="ASL15" s="8"/>
      <c r="ASM15" s="8"/>
      <c r="ASN15" s="8"/>
      <c r="ASO15" s="8"/>
      <c r="ASP15" s="8"/>
      <c r="ASQ15" s="8"/>
      <c r="ASR15" s="8"/>
      <c r="ASS15" s="8"/>
      <c r="AST15" s="8"/>
      <c r="ASU15" s="8"/>
      <c r="ASV15" s="8"/>
      <c r="ASW15" s="8"/>
      <c r="ASX15" s="8"/>
      <c r="ASY15" s="8"/>
      <c r="ASZ15" s="8"/>
      <c r="ATA15" s="8"/>
      <c r="ATB15" s="8"/>
      <c r="ATC15" s="8"/>
      <c r="ATD15" s="8"/>
      <c r="ATE15" s="8"/>
      <c r="ATF15" s="8"/>
      <c r="ATG15" s="8"/>
      <c r="ATH15" s="8"/>
      <c r="ATI15" s="8"/>
      <c r="ATJ15" s="8"/>
      <c r="ATK15" s="8"/>
      <c r="ATL15" s="8"/>
      <c r="ATM15" s="8"/>
      <c r="ATN15" s="8"/>
      <c r="ATO15" s="8"/>
      <c r="ATP15" s="8"/>
      <c r="ATQ15" s="8"/>
      <c r="ATR15" s="8"/>
      <c r="ATS15" s="8"/>
      <c r="ATT15" s="8"/>
      <c r="ATU15" s="8"/>
      <c r="ATV15" s="8"/>
      <c r="ATW15" s="8"/>
      <c r="ATX15" s="8"/>
      <c r="ATY15" s="8"/>
      <c r="ATZ15" s="8"/>
      <c r="AUA15" s="8"/>
      <c r="AUB15" s="8"/>
      <c r="AUC15" s="8"/>
      <c r="AUD15" s="8"/>
      <c r="AUE15" s="8"/>
      <c r="AUF15" s="8"/>
      <c r="AUG15" s="8"/>
      <c r="AUH15" s="8"/>
      <c r="AUI15" s="8"/>
      <c r="AUJ15" s="8"/>
      <c r="AUK15" s="8"/>
      <c r="AUL15" s="8"/>
      <c r="AUM15" s="8"/>
      <c r="AUN15" s="8"/>
      <c r="AUO15" s="8"/>
      <c r="AUP15" s="8"/>
      <c r="AUQ15" s="8"/>
      <c r="AUR15" s="8"/>
      <c r="AUS15" s="8"/>
      <c r="AUT15" s="8"/>
      <c r="AUU15" s="8"/>
      <c r="AUV15" s="8"/>
      <c r="AUW15" s="8"/>
      <c r="AUX15" s="8"/>
      <c r="AUY15" s="8"/>
      <c r="AUZ15" s="8"/>
      <c r="AVA15" s="8"/>
      <c r="AVB15" s="8"/>
      <c r="AVC15" s="8"/>
      <c r="AVD15" s="8"/>
      <c r="AVE15" s="8"/>
      <c r="AVF15" s="8"/>
      <c r="AVG15" s="8"/>
      <c r="AVH15" s="8"/>
      <c r="AVI15" s="8"/>
      <c r="AVJ15" s="8"/>
      <c r="AVK15" s="8"/>
      <c r="AVL15" s="8"/>
      <c r="AVM15" s="8"/>
      <c r="AVN15" s="8"/>
      <c r="AVO15" s="8"/>
      <c r="AVP15" s="8"/>
      <c r="AVQ15" s="8"/>
      <c r="AVR15" s="8"/>
      <c r="AVS15" s="8"/>
      <c r="AVT15" s="8"/>
      <c r="AVU15" s="8"/>
      <c r="AVV15" s="8"/>
      <c r="AVW15" s="8"/>
      <c r="AVX15" s="8"/>
      <c r="AVY15" s="8"/>
      <c r="AVZ15" s="8"/>
      <c r="AWA15" s="8"/>
      <c r="AWB15" s="8"/>
      <c r="AWC15" s="8"/>
      <c r="AWD15" s="8"/>
      <c r="AWE15" s="8"/>
      <c r="AWF15" s="8"/>
      <c r="AWG15" s="8"/>
      <c r="AWH15" s="8"/>
      <c r="AWI15" s="8"/>
      <c r="AWJ15" s="8"/>
      <c r="AWK15" s="8"/>
      <c r="AWL15" s="8"/>
      <c r="AWM15" s="8"/>
      <c r="AWN15" s="8"/>
      <c r="AWO15" s="8"/>
      <c r="AWP15" s="8"/>
      <c r="AWQ15" s="8"/>
      <c r="AWR15" s="8"/>
      <c r="AWS15" s="8"/>
      <c r="AWT15" s="8"/>
      <c r="AWU15" s="8"/>
      <c r="AWV15" s="8"/>
      <c r="AWW15" s="8"/>
      <c r="AWX15" s="8"/>
      <c r="AWY15" s="8"/>
      <c r="AWZ15" s="8"/>
      <c r="AXA15" s="8"/>
      <c r="AXB15" s="8"/>
      <c r="AXC15" s="8"/>
      <c r="AXD15" s="8"/>
      <c r="AXE15" s="8"/>
      <c r="AXF15" s="8"/>
      <c r="AXG15" s="8"/>
      <c r="AXH15" s="8"/>
      <c r="AXI15" s="8"/>
      <c r="AXJ15" s="8"/>
      <c r="AXK15" s="8"/>
      <c r="AXL15" s="8"/>
      <c r="AXM15" s="8"/>
      <c r="AXN15" s="8"/>
      <c r="AXO15" s="8"/>
      <c r="AXP15" s="8"/>
      <c r="AXQ15" s="8"/>
      <c r="AXR15" s="8"/>
      <c r="AXS15" s="8"/>
      <c r="AXT15" s="8"/>
      <c r="AXU15" s="8"/>
      <c r="AXV15" s="8"/>
      <c r="AXW15" s="8"/>
      <c r="AXX15" s="8"/>
      <c r="AXY15" s="8"/>
      <c r="AXZ15" s="8"/>
      <c r="AYA15" s="8"/>
      <c r="AYB15" s="8"/>
      <c r="AYC15" s="8"/>
      <c r="AYD15" s="8"/>
      <c r="AYE15" s="8"/>
      <c r="AYF15" s="8"/>
      <c r="AYG15" s="8"/>
      <c r="AYH15" s="8"/>
      <c r="AYI15" s="8"/>
      <c r="AYJ15" s="8"/>
      <c r="AYK15" s="8"/>
      <c r="AYL15" s="8"/>
      <c r="AYM15" s="8"/>
      <c r="AYN15" s="8"/>
      <c r="AYO15" s="8"/>
      <c r="AYP15" s="8"/>
      <c r="AYQ15" s="8"/>
      <c r="AYR15" s="8"/>
      <c r="AYS15" s="8"/>
      <c r="AYT15" s="8"/>
      <c r="AYU15" s="8"/>
      <c r="AYV15" s="8"/>
      <c r="AYW15" s="8"/>
      <c r="AYX15" s="8"/>
      <c r="AYY15" s="8"/>
      <c r="AYZ15" s="8"/>
      <c r="AZA15" s="8"/>
      <c r="AZB15" s="8"/>
      <c r="AZC15" s="8"/>
      <c r="AZD15" s="8"/>
      <c r="AZE15" s="8"/>
      <c r="AZF15" s="8"/>
      <c r="AZG15" s="8"/>
      <c r="AZH15" s="8"/>
      <c r="AZI15" s="8"/>
      <c r="AZJ15" s="8"/>
      <c r="AZK15" s="8"/>
      <c r="AZL15" s="8"/>
      <c r="AZM15" s="8"/>
      <c r="AZN15" s="8"/>
      <c r="AZO15" s="8"/>
      <c r="AZP15" s="8"/>
      <c r="AZQ15" s="8"/>
      <c r="AZR15" s="8"/>
      <c r="AZS15" s="8"/>
      <c r="AZT15" s="8"/>
      <c r="AZU15" s="8"/>
      <c r="AZV15" s="8"/>
      <c r="AZW15" s="8"/>
      <c r="AZX15" s="8"/>
      <c r="AZY15" s="8"/>
      <c r="AZZ15" s="8"/>
      <c r="BAA15" s="8"/>
      <c r="BAB15" s="8"/>
      <c r="BAC15" s="8"/>
      <c r="BAD15" s="8"/>
      <c r="BAE15" s="8"/>
      <c r="BAF15" s="8"/>
      <c r="BAG15" s="8"/>
      <c r="BAH15" s="8"/>
      <c r="BAI15" s="8"/>
      <c r="BAJ15" s="8"/>
      <c r="BAK15" s="8"/>
      <c r="BAL15" s="8"/>
      <c r="BAM15" s="8"/>
      <c r="BAN15" s="8"/>
      <c r="BAO15" s="8"/>
      <c r="BAP15" s="8"/>
      <c r="BAQ15" s="8"/>
      <c r="BAR15" s="8"/>
      <c r="BAS15" s="8"/>
      <c r="BAT15" s="8"/>
      <c r="BAU15" s="8"/>
      <c r="BAV15" s="8"/>
      <c r="BAW15" s="8"/>
      <c r="BAX15" s="8"/>
      <c r="BAY15" s="8"/>
      <c r="BAZ15" s="8"/>
      <c r="BBA15" s="8"/>
      <c r="BBB15" s="8"/>
      <c r="BBC15" s="8"/>
      <c r="BBD15" s="8"/>
      <c r="BBE15" s="8"/>
      <c r="BBF15" s="8"/>
      <c r="BBG15" s="8"/>
      <c r="BBH15" s="8"/>
      <c r="BBI15" s="8"/>
      <c r="BBJ15" s="8"/>
      <c r="BBK15" s="8"/>
      <c r="BBL15" s="8"/>
      <c r="BBM15" s="8"/>
    </row>
    <row r="16" spans="1:1417" s="7" customFormat="1" ht="120" x14ac:dyDescent="0.25">
      <c r="A16" s="35">
        <v>6</v>
      </c>
      <c r="B16" s="35" t="s">
        <v>9</v>
      </c>
      <c r="C16" s="20" t="s">
        <v>121</v>
      </c>
      <c r="D16" s="20" t="s">
        <v>120</v>
      </c>
      <c r="E16" s="20">
        <v>2</v>
      </c>
      <c r="F16" s="24" t="s">
        <v>39</v>
      </c>
      <c r="G16" s="24" t="s">
        <v>40</v>
      </c>
      <c r="H16" s="27">
        <v>300142</v>
      </c>
      <c r="I16" s="24" t="s">
        <v>72</v>
      </c>
      <c r="J16" s="20" t="s">
        <v>70</v>
      </c>
      <c r="K16" s="20" t="s">
        <v>71</v>
      </c>
      <c r="L16" s="25">
        <v>22152661.100000001</v>
      </c>
      <c r="M16" s="25">
        <v>21425037.579999998</v>
      </c>
      <c r="N16" s="25">
        <v>18582940.75</v>
      </c>
      <c r="O16" s="25">
        <v>2842096.83</v>
      </c>
      <c r="P16" s="25">
        <v>727623.52000000328</v>
      </c>
      <c r="Q16" s="36">
        <v>85</v>
      </c>
      <c r="R16" s="36" t="s">
        <v>41</v>
      </c>
      <c r="S16" s="36" t="s">
        <v>60</v>
      </c>
      <c r="T16" s="36" t="str">
        <f>VLOOKUP(Table1[[#This Row],[COD SMIS]],[1]FURNIZORI!$C$2:$F$86,4,0)</f>
        <v>AUDIT ENERGETIC SRL_x000D_
DASCALU SI ASOCIATII SRL_x000D_
RAY CONSULTING SRL_x000D_
CORIDOR CONSULTING SRL_x000D_
BRAINMATRIX SRL_x000D_
S.C. Synesis Partners S.R.L.</v>
      </c>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c r="VU16" s="8"/>
      <c r="VV16" s="8"/>
      <c r="VW16" s="8"/>
      <c r="VX16" s="8"/>
      <c r="VY16" s="8"/>
      <c r="VZ16" s="8"/>
      <c r="WA16" s="8"/>
      <c r="WB16" s="8"/>
      <c r="WC16" s="8"/>
      <c r="WD16" s="8"/>
      <c r="WE16" s="8"/>
      <c r="WF16" s="8"/>
      <c r="WG16" s="8"/>
      <c r="WH16" s="8"/>
      <c r="WI16" s="8"/>
      <c r="WJ16" s="8"/>
      <c r="WK16" s="8"/>
      <c r="WL16" s="8"/>
      <c r="WM16" s="8"/>
      <c r="WN16" s="8"/>
      <c r="WO16" s="8"/>
      <c r="WP16" s="8"/>
      <c r="WQ16" s="8"/>
      <c r="WR16" s="8"/>
      <c r="WS16" s="8"/>
      <c r="WT16" s="8"/>
      <c r="WU16" s="8"/>
      <c r="WV16" s="8"/>
      <c r="WW16" s="8"/>
      <c r="WX16" s="8"/>
      <c r="WY16" s="8"/>
      <c r="WZ16" s="8"/>
      <c r="XA16" s="8"/>
      <c r="XB16" s="8"/>
      <c r="XC16" s="8"/>
      <c r="XD16" s="8"/>
      <c r="XE16" s="8"/>
      <c r="XF16" s="8"/>
      <c r="XG16" s="8"/>
      <c r="XH16" s="8"/>
      <c r="XI16" s="8"/>
      <c r="XJ16" s="8"/>
      <c r="XK16" s="8"/>
      <c r="XL16" s="8"/>
      <c r="XM16" s="8"/>
      <c r="XN16" s="8"/>
      <c r="XO16" s="8"/>
      <c r="XP16" s="8"/>
      <c r="XQ16" s="8"/>
      <c r="XR16" s="8"/>
      <c r="XS16" s="8"/>
      <c r="XT16" s="8"/>
      <c r="XU16" s="8"/>
      <c r="XV16" s="8"/>
      <c r="XW16" s="8"/>
      <c r="XX16" s="8"/>
      <c r="XY16" s="8"/>
      <c r="XZ16" s="8"/>
      <c r="YA16" s="8"/>
      <c r="YB16" s="8"/>
      <c r="YC16" s="8"/>
      <c r="YD16" s="8"/>
      <c r="YE16" s="8"/>
      <c r="YF16" s="8"/>
      <c r="YG16" s="8"/>
      <c r="YH16" s="8"/>
      <c r="YI16" s="8"/>
      <c r="YJ16" s="8"/>
      <c r="YK16" s="8"/>
      <c r="YL16" s="8"/>
      <c r="YM16" s="8"/>
      <c r="YN16" s="8"/>
      <c r="YO16" s="8"/>
      <c r="YP16" s="8"/>
      <c r="YQ16" s="8"/>
      <c r="YR16" s="8"/>
      <c r="YS16" s="8"/>
      <c r="YT16" s="8"/>
      <c r="YU16" s="8"/>
      <c r="YV16" s="8"/>
      <c r="YW16" s="8"/>
      <c r="YX16" s="8"/>
      <c r="YY16" s="8"/>
      <c r="YZ16" s="8"/>
      <c r="ZA16" s="8"/>
      <c r="ZB16" s="8"/>
      <c r="ZC16" s="8"/>
      <c r="ZD16" s="8"/>
      <c r="ZE16" s="8"/>
      <c r="ZF16" s="8"/>
      <c r="ZG16" s="8"/>
      <c r="ZH16" s="8"/>
      <c r="ZI16" s="8"/>
      <c r="ZJ16" s="8"/>
      <c r="ZK16" s="8"/>
      <c r="ZL16" s="8"/>
      <c r="ZM16" s="8"/>
      <c r="ZN16" s="8"/>
      <c r="ZO16" s="8"/>
      <c r="ZP16" s="8"/>
      <c r="ZQ16" s="8"/>
      <c r="ZR16" s="8"/>
      <c r="ZS16" s="8"/>
      <c r="ZT16" s="8"/>
      <c r="ZU16" s="8"/>
      <c r="ZV16" s="8"/>
      <c r="ZW16" s="8"/>
      <c r="ZX16" s="8"/>
      <c r="ZY16" s="8"/>
      <c r="ZZ16" s="8"/>
      <c r="AAA16" s="8"/>
      <c r="AAB16" s="8"/>
      <c r="AAC16" s="8"/>
      <c r="AAD16" s="8"/>
      <c r="AAE16" s="8"/>
      <c r="AAF16" s="8"/>
      <c r="AAG16" s="8"/>
      <c r="AAH16" s="8"/>
      <c r="AAI16" s="8"/>
      <c r="AAJ16" s="8"/>
      <c r="AAK16" s="8"/>
      <c r="AAL16" s="8"/>
      <c r="AAM16" s="8"/>
      <c r="AAN16" s="8"/>
      <c r="AAO16" s="8"/>
      <c r="AAP16" s="8"/>
      <c r="AAQ16" s="8"/>
      <c r="AAR16" s="8"/>
      <c r="AAS16" s="8"/>
      <c r="AAT16" s="8"/>
      <c r="AAU16" s="8"/>
      <c r="AAV16" s="8"/>
      <c r="AAW16" s="8"/>
      <c r="AAX16" s="8"/>
      <c r="AAY16" s="8"/>
      <c r="AAZ16" s="8"/>
      <c r="ABA16" s="8"/>
      <c r="ABB16" s="8"/>
      <c r="ABC16" s="8"/>
      <c r="ABD16" s="8"/>
      <c r="ABE16" s="8"/>
      <c r="ABF16" s="8"/>
      <c r="ABG16" s="8"/>
      <c r="ABH16" s="8"/>
      <c r="ABI16" s="8"/>
      <c r="ABJ16" s="8"/>
      <c r="ABK16" s="8"/>
      <c r="ABL16" s="8"/>
      <c r="ABM16" s="8"/>
      <c r="ABN16" s="8"/>
      <c r="ABO16" s="8"/>
      <c r="ABP16" s="8"/>
      <c r="ABQ16" s="8"/>
      <c r="ABR16" s="8"/>
      <c r="ABS16" s="8"/>
      <c r="ABT16" s="8"/>
      <c r="ABU16" s="8"/>
      <c r="ABV16" s="8"/>
      <c r="ABW16" s="8"/>
      <c r="ABX16" s="8"/>
      <c r="ABY16" s="8"/>
      <c r="ABZ16" s="8"/>
      <c r="ACA16" s="8"/>
      <c r="ACB16" s="8"/>
      <c r="ACC16" s="8"/>
      <c r="ACD16" s="8"/>
      <c r="ACE16" s="8"/>
      <c r="ACF16" s="8"/>
      <c r="ACG16" s="8"/>
      <c r="ACH16" s="8"/>
      <c r="ACI16" s="8"/>
      <c r="ACJ16" s="8"/>
      <c r="ACK16" s="8"/>
      <c r="ACL16" s="8"/>
      <c r="ACM16" s="8"/>
      <c r="ACN16" s="8"/>
      <c r="ACO16" s="8"/>
      <c r="ACP16" s="8"/>
      <c r="ACQ16" s="8"/>
      <c r="ACR16" s="8"/>
      <c r="ACS16" s="8"/>
      <c r="ACT16" s="8"/>
      <c r="ACU16" s="8"/>
      <c r="ACV16" s="8"/>
      <c r="ACW16" s="8"/>
      <c r="ACX16" s="8"/>
      <c r="ACY16" s="8"/>
      <c r="ACZ16" s="8"/>
      <c r="ADA16" s="8"/>
      <c r="ADB16" s="8"/>
      <c r="ADC16" s="8"/>
      <c r="ADD16" s="8"/>
      <c r="ADE16" s="8"/>
      <c r="ADF16" s="8"/>
      <c r="ADG16" s="8"/>
      <c r="ADH16" s="8"/>
      <c r="ADI16" s="8"/>
      <c r="ADJ16" s="8"/>
      <c r="ADK16" s="8"/>
      <c r="ADL16" s="8"/>
      <c r="ADM16" s="8"/>
      <c r="ADN16" s="8"/>
      <c r="ADO16" s="8"/>
      <c r="ADP16" s="8"/>
      <c r="ADQ16" s="8"/>
      <c r="ADR16" s="8"/>
      <c r="ADS16" s="8"/>
      <c r="ADT16" s="8"/>
      <c r="ADU16" s="8"/>
      <c r="ADV16" s="8"/>
      <c r="ADW16" s="8"/>
      <c r="ADX16" s="8"/>
      <c r="ADY16" s="8"/>
      <c r="ADZ16" s="8"/>
      <c r="AEA16" s="8"/>
      <c r="AEB16" s="8"/>
      <c r="AEC16" s="8"/>
      <c r="AED16" s="8"/>
      <c r="AEE16" s="8"/>
      <c r="AEF16" s="8"/>
      <c r="AEG16" s="8"/>
      <c r="AEH16" s="8"/>
      <c r="AEI16" s="8"/>
      <c r="AEJ16" s="8"/>
      <c r="AEK16" s="8"/>
      <c r="AEL16" s="8"/>
      <c r="AEM16" s="8"/>
      <c r="AEN16" s="8"/>
      <c r="AEO16" s="8"/>
      <c r="AEP16" s="8"/>
      <c r="AEQ16" s="8"/>
      <c r="AER16" s="8"/>
      <c r="AES16" s="8"/>
      <c r="AET16" s="8"/>
      <c r="AEU16" s="8"/>
      <c r="AEV16" s="8"/>
      <c r="AEW16" s="8"/>
      <c r="AEX16" s="8"/>
      <c r="AEY16" s="8"/>
      <c r="AEZ16" s="8"/>
      <c r="AFA16" s="8"/>
      <c r="AFB16" s="8"/>
      <c r="AFC16" s="8"/>
      <c r="AFD16" s="8"/>
      <c r="AFE16" s="8"/>
      <c r="AFF16" s="8"/>
      <c r="AFG16" s="8"/>
      <c r="AFH16" s="8"/>
      <c r="AFI16" s="8"/>
      <c r="AFJ16" s="8"/>
      <c r="AFK16" s="8"/>
      <c r="AFL16" s="8"/>
      <c r="AFM16" s="8"/>
      <c r="AFN16" s="8"/>
      <c r="AFO16" s="8"/>
      <c r="AFP16" s="8"/>
      <c r="AFQ16" s="8"/>
      <c r="AFR16" s="8"/>
      <c r="AFS16" s="8"/>
      <c r="AFT16" s="8"/>
      <c r="AFU16" s="8"/>
      <c r="AFV16" s="8"/>
      <c r="AFW16" s="8"/>
      <c r="AFX16" s="8"/>
      <c r="AFY16" s="8"/>
      <c r="AFZ16" s="8"/>
      <c r="AGA16" s="8"/>
      <c r="AGB16" s="8"/>
      <c r="AGC16" s="8"/>
      <c r="AGD16" s="8"/>
      <c r="AGE16" s="8"/>
      <c r="AGF16" s="8"/>
      <c r="AGG16" s="8"/>
      <c r="AGH16" s="8"/>
      <c r="AGI16" s="8"/>
      <c r="AGJ16" s="8"/>
      <c r="AGK16" s="8"/>
      <c r="AGL16" s="8"/>
      <c r="AGM16" s="8"/>
      <c r="AGN16" s="8"/>
      <c r="AGO16" s="8"/>
      <c r="AGP16" s="8"/>
      <c r="AGQ16" s="8"/>
      <c r="AGR16" s="8"/>
      <c r="AGS16" s="8"/>
      <c r="AGT16" s="8"/>
      <c r="AGU16" s="8"/>
      <c r="AGV16" s="8"/>
      <c r="AGW16" s="8"/>
      <c r="AGX16" s="8"/>
      <c r="AGY16" s="8"/>
      <c r="AGZ16" s="8"/>
      <c r="AHA16" s="8"/>
      <c r="AHB16" s="8"/>
      <c r="AHC16" s="8"/>
      <c r="AHD16" s="8"/>
      <c r="AHE16" s="8"/>
      <c r="AHF16" s="8"/>
      <c r="AHG16" s="8"/>
      <c r="AHH16" s="8"/>
      <c r="AHI16" s="8"/>
      <c r="AHJ16" s="8"/>
      <c r="AHK16" s="8"/>
      <c r="AHL16" s="8"/>
      <c r="AHM16" s="8"/>
      <c r="AHN16" s="8"/>
      <c r="AHO16" s="8"/>
      <c r="AHP16" s="8"/>
      <c r="AHQ16" s="8"/>
      <c r="AHR16" s="8"/>
      <c r="AHS16" s="8"/>
      <c r="AHT16" s="8"/>
      <c r="AHU16" s="8"/>
      <c r="AHV16" s="8"/>
      <c r="AHW16" s="8"/>
      <c r="AHX16" s="8"/>
      <c r="AHY16" s="8"/>
      <c r="AHZ16" s="8"/>
      <c r="AIA16" s="8"/>
      <c r="AIB16" s="8"/>
      <c r="AIC16" s="8"/>
      <c r="AID16" s="8"/>
      <c r="AIE16" s="8"/>
      <c r="AIF16" s="8"/>
      <c r="AIG16" s="8"/>
      <c r="AIH16" s="8"/>
      <c r="AII16" s="8"/>
      <c r="AIJ16" s="8"/>
      <c r="AIK16" s="8"/>
      <c r="AIL16" s="8"/>
      <c r="AIM16" s="8"/>
      <c r="AIN16" s="8"/>
      <c r="AIO16" s="8"/>
      <c r="AIP16" s="8"/>
      <c r="AIQ16" s="8"/>
      <c r="AIR16" s="8"/>
      <c r="AIS16" s="8"/>
      <c r="AIT16" s="8"/>
      <c r="AIU16" s="8"/>
      <c r="AIV16" s="8"/>
      <c r="AIW16" s="8"/>
      <c r="AIX16" s="8"/>
      <c r="AIY16" s="8"/>
      <c r="AIZ16" s="8"/>
      <c r="AJA16" s="8"/>
      <c r="AJB16" s="8"/>
      <c r="AJC16" s="8"/>
      <c r="AJD16" s="8"/>
      <c r="AJE16" s="8"/>
      <c r="AJF16" s="8"/>
      <c r="AJG16" s="8"/>
      <c r="AJH16" s="8"/>
      <c r="AJI16" s="8"/>
      <c r="AJJ16" s="8"/>
      <c r="AJK16" s="8"/>
      <c r="AJL16" s="8"/>
      <c r="AJM16" s="8"/>
      <c r="AJN16" s="8"/>
      <c r="AJO16" s="8"/>
      <c r="AJP16" s="8"/>
      <c r="AJQ16" s="8"/>
      <c r="AJR16" s="8"/>
      <c r="AJS16" s="8"/>
      <c r="AJT16" s="8"/>
      <c r="AJU16" s="8"/>
      <c r="AJV16" s="8"/>
      <c r="AJW16" s="8"/>
      <c r="AJX16" s="8"/>
      <c r="AJY16" s="8"/>
      <c r="AJZ16" s="8"/>
      <c r="AKA16" s="8"/>
      <c r="AKB16" s="8"/>
      <c r="AKC16" s="8"/>
      <c r="AKD16" s="8"/>
      <c r="AKE16" s="8"/>
      <c r="AKF16" s="8"/>
      <c r="AKG16" s="8"/>
      <c r="AKH16" s="8"/>
      <c r="AKI16" s="8"/>
      <c r="AKJ16" s="8"/>
      <c r="AKK16" s="8"/>
      <c r="AKL16" s="8"/>
      <c r="AKM16" s="8"/>
      <c r="AKN16" s="8"/>
      <c r="AKO16" s="8"/>
      <c r="AKP16" s="8"/>
      <c r="AKQ16" s="8"/>
      <c r="AKR16" s="8"/>
      <c r="AKS16" s="8"/>
      <c r="AKT16" s="8"/>
      <c r="AKU16" s="8"/>
      <c r="AKV16" s="8"/>
      <c r="AKW16" s="8"/>
      <c r="AKX16" s="8"/>
      <c r="AKY16" s="8"/>
      <c r="AKZ16" s="8"/>
      <c r="ALA16" s="8"/>
      <c r="ALB16" s="8"/>
      <c r="ALC16" s="8"/>
      <c r="ALD16" s="8"/>
      <c r="ALE16" s="8"/>
      <c r="ALF16" s="8"/>
      <c r="ALG16" s="8"/>
      <c r="ALH16" s="8"/>
      <c r="ALI16" s="8"/>
      <c r="ALJ16" s="8"/>
      <c r="ALK16" s="8"/>
      <c r="ALL16" s="8"/>
      <c r="ALM16" s="8"/>
      <c r="ALN16" s="8"/>
      <c r="ALO16" s="8"/>
      <c r="ALP16" s="8"/>
      <c r="ALQ16" s="8"/>
      <c r="ALR16" s="8"/>
      <c r="ALS16" s="8"/>
      <c r="ALT16" s="8"/>
      <c r="ALU16" s="8"/>
      <c r="ALV16" s="8"/>
      <c r="ALW16" s="8"/>
      <c r="ALX16" s="8"/>
      <c r="ALY16" s="8"/>
      <c r="ALZ16" s="8"/>
      <c r="AMA16" s="8"/>
      <c r="AMB16" s="8"/>
      <c r="AMC16" s="8"/>
      <c r="AMD16" s="8"/>
      <c r="AME16" s="8"/>
      <c r="AMF16" s="8"/>
      <c r="AMG16" s="8"/>
      <c r="AMH16" s="8"/>
      <c r="AMI16" s="8"/>
      <c r="AMJ16" s="8"/>
      <c r="AMK16" s="8"/>
      <c r="AML16" s="8"/>
      <c r="AMM16" s="8"/>
      <c r="AMN16" s="8"/>
      <c r="AMO16" s="8"/>
      <c r="AMP16" s="8"/>
      <c r="AMQ16" s="8"/>
      <c r="AMR16" s="8"/>
      <c r="AMS16" s="8"/>
      <c r="AMT16" s="8"/>
      <c r="AMU16" s="8"/>
      <c r="AMV16" s="8"/>
      <c r="AMW16" s="8"/>
      <c r="AMX16" s="8"/>
      <c r="AMY16" s="8"/>
      <c r="AMZ16" s="8"/>
      <c r="ANA16" s="8"/>
      <c r="ANB16" s="8"/>
      <c r="ANC16" s="8"/>
      <c r="AND16" s="8"/>
      <c r="ANE16" s="8"/>
      <c r="ANF16" s="8"/>
      <c r="ANG16" s="8"/>
      <c r="ANH16" s="8"/>
      <c r="ANI16" s="8"/>
      <c r="ANJ16" s="8"/>
      <c r="ANK16" s="8"/>
      <c r="ANL16" s="8"/>
      <c r="ANM16" s="8"/>
      <c r="ANN16" s="8"/>
      <c r="ANO16" s="8"/>
      <c r="ANP16" s="8"/>
      <c r="ANQ16" s="8"/>
      <c r="ANR16" s="8"/>
      <c r="ANS16" s="8"/>
      <c r="ANT16" s="8"/>
      <c r="ANU16" s="8"/>
      <c r="ANV16" s="8"/>
      <c r="ANW16" s="8"/>
      <c r="ANX16" s="8"/>
      <c r="ANY16" s="8"/>
      <c r="ANZ16" s="8"/>
      <c r="AOA16" s="8"/>
      <c r="AOB16" s="8"/>
      <c r="AOC16" s="8"/>
      <c r="AOD16" s="8"/>
      <c r="AOE16" s="8"/>
      <c r="AOF16" s="8"/>
      <c r="AOG16" s="8"/>
      <c r="AOH16" s="8"/>
      <c r="AOI16" s="8"/>
      <c r="AOJ16" s="8"/>
      <c r="AOK16" s="8"/>
      <c r="AOL16" s="8"/>
      <c r="AOM16" s="8"/>
      <c r="AON16" s="8"/>
      <c r="AOO16" s="8"/>
      <c r="AOP16" s="8"/>
      <c r="AOQ16" s="8"/>
      <c r="AOR16" s="8"/>
      <c r="AOS16" s="8"/>
      <c r="AOT16" s="8"/>
      <c r="AOU16" s="8"/>
      <c r="AOV16" s="8"/>
      <c r="AOW16" s="8"/>
      <c r="AOX16" s="8"/>
      <c r="AOY16" s="8"/>
      <c r="AOZ16" s="8"/>
      <c r="APA16" s="8"/>
      <c r="APB16" s="8"/>
      <c r="APC16" s="8"/>
      <c r="APD16" s="8"/>
      <c r="APE16" s="8"/>
      <c r="APF16" s="8"/>
      <c r="APG16" s="8"/>
      <c r="APH16" s="8"/>
      <c r="API16" s="8"/>
      <c r="APJ16" s="8"/>
      <c r="APK16" s="8"/>
      <c r="APL16" s="8"/>
      <c r="APM16" s="8"/>
      <c r="APN16" s="8"/>
      <c r="APO16" s="8"/>
      <c r="APP16" s="8"/>
      <c r="APQ16" s="8"/>
      <c r="APR16" s="8"/>
      <c r="APS16" s="8"/>
      <c r="APT16" s="8"/>
      <c r="APU16" s="8"/>
      <c r="APV16" s="8"/>
      <c r="APW16" s="8"/>
      <c r="APX16" s="8"/>
      <c r="APY16" s="8"/>
      <c r="APZ16" s="8"/>
      <c r="AQA16" s="8"/>
      <c r="AQB16" s="8"/>
      <c r="AQC16" s="8"/>
      <c r="AQD16" s="8"/>
      <c r="AQE16" s="8"/>
      <c r="AQF16" s="8"/>
      <c r="AQG16" s="8"/>
      <c r="AQH16" s="8"/>
      <c r="AQI16" s="8"/>
      <c r="AQJ16" s="8"/>
      <c r="AQK16" s="8"/>
      <c r="AQL16" s="8"/>
      <c r="AQM16" s="8"/>
      <c r="AQN16" s="8"/>
      <c r="AQO16" s="8"/>
      <c r="AQP16" s="8"/>
      <c r="AQQ16" s="8"/>
      <c r="AQR16" s="8"/>
      <c r="AQS16" s="8"/>
      <c r="AQT16" s="8"/>
      <c r="AQU16" s="8"/>
      <c r="AQV16" s="8"/>
      <c r="AQW16" s="8"/>
      <c r="AQX16" s="8"/>
      <c r="AQY16" s="8"/>
      <c r="AQZ16" s="8"/>
      <c r="ARA16" s="8"/>
      <c r="ARB16" s="8"/>
      <c r="ARC16" s="8"/>
      <c r="ARD16" s="8"/>
      <c r="ARE16" s="8"/>
      <c r="ARF16" s="8"/>
      <c r="ARG16" s="8"/>
      <c r="ARH16" s="8"/>
      <c r="ARI16" s="8"/>
      <c r="ARJ16" s="8"/>
      <c r="ARK16" s="8"/>
      <c r="ARL16" s="8"/>
      <c r="ARM16" s="8"/>
      <c r="ARN16" s="8"/>
      <c r="ARO16" s="8"/>
      <c r="ARP16" s="8"/>
      <c r="ARQ16" s="8"/>
      <c r="ARR16" s="8"/>
      <c r="ARS16" s="8"/>
      <c r="ART16" s="8"/>
      <c r="ARU16" s="8"/>
      <c r="ARV16" s="8"/>
      <c r="ARW16" s="8"/>
      <c r="ARX16" s="8"/>
      <c r="ARY16" s="8"/>
      <c r="ARZ16" s="8"/>
      <c r="ASA16" s="8"/>
      <c r="ASB16" s="8"/>
      <c r="ASC16" s="8"/>
      <c r="ASD16" s="8"/>
      <c r="ASE16" s="8"/>
      <c r="ASF16" s="8"/>
      <c r="ASG16" s="8"/>
      <c r="ASH16" s="8"/>
      <c r="ASI16" s="8"/>
      <c r="ASJ16" s="8"/>
      <c r="ASK16" s="8"/>
      <c r="ASL16" s="8"/>
      <c r="ASM16" s="8"/>
      <c r="ASN16" s="8"/>
      <c r="ASO16" s="8"/>
      <c r="ASP16" s="8"/>
      <c r="ASQ16" s="8"/>
      <c r="ASR16" s="8"/>
      <c r="ASS16" s="8"/>
      <c r="AST16" s="8"/>
      <c r="ASU16" s="8"/>
      <c r="ASV16" s="8"/>
      <c r="ASW16" s="8"/>
      <c r="ASX16" s="8"/>
      <c r="ASY16" s="8"/>
      <c r="ASZ16" s="8"/>
      <c r="ATA16" s="8"/>
      <c r="ATB16" s="8"/>
      <c r="ATC16" s="8"/>
      <c r="ATD16" s="8"/>
      <c r="ATE16" s="8"/>
      <c r="ATF16" s="8"/>
      <c r="ATG16" s="8"/>
      <c r="ATH16" s="8"/>
      <c r="ATI16" s="8"/>
      <c r="ATJ16" s="8"/>
      <c r="ATK16" s="8"/>
      <c r="ATL16" s="8"/>
      <c r="ATM16" s="8"/>
      <c r="ATN16" s="8"/>
      <c r="ATO16" s="8"/>
      <c r="ATP16" s="8"/>
      <c r="ATQ16" s="8"/>
      <c r="ATR16" s="8"/>
      <c r="ATS16" s="8"/>
      <c r="ATT16" s="8"/>
      <c r="ATU16" s="8"/>
      <c r="ATV16" s="8"/>
      <c r="ATW16" s="8"/>
      <c r="ATX16" s="8"/>
      <c r="ATY16" s="8"/>
      <c r="ATZ16" s="8"/>
      <c r="AUA16" s="8"/>
      <c r="AUB16" s="8"/>
      <c r="AUC16" s="8"/>
      <c r="AUD16" s="8"/>
      <c r="AUE16" s="8"/>
      <c r="AUF16" s="8"/>
      <c r="AUG16" s="8"/>
      <c r="AUH16" s="8"/>
      <c r="AUI16" s="8"/>
      <c r="AUJ16" s="8"/>
      <c r="AUK16" s="8"/>
      <c r="AUL16" s="8"/>
      <c r="AUM16" s="8"/>
      <c r="AUN16" s="8"/>
      <c r="AUO16" s="8"/>
      <c r="AUP16" s="8"/>
      <c r="AUQ16" s="8"/>
      <c r="AUR16" s="8"/>
      <c r="AUS16" s="8"/>
      <c r="AUT16" s="8"/>
      <c r="AUU16" s="8"/>
      <c r="AUV16" s="8"/>
      <c r="AUW16" s="8"/>
      <c r="AUX16" s="8"/>
      <c r="AUY16" s="8"/>
      <c r="AUZ16" s="8"/>
      <c r="AVA16" s="8"/>
      <c r="AVB16" s="8"/>
      <c r="AVC16" s="8"/>
      <c r="AVD16" s="8"/>
      <c r="AVE16" s="8"/>
      <c r="AVF16" s="8"/>
      <c r="AVG16" s="8"/>
      <c r="AVH16" s="8"/>
      <c r="AVI16" s="8"/>
      <c r="AVJ16" s="8"/>
      <c r="AVK16" s="8"/>
      <c r="AVL16" s="8"/>
      <c r="AVM16" s="8"/>
      <c r="AVN16" s="8"/>
      <c r="AVO16" s="8"/>
      <c r="AVP16" s="8"/>
      <c r="AVQ16" s="8"/>
      <c r="AVR16" s="8"/>
      <c r="AVS16" s="8"/>
      <c r="AVT16" s="8"/>
      <c r="AVU16" s="8"/>
      <c r="AVV16" s="8"/>
      <c r="AVW16" s="8"/>
      <c r="AVX16" s="8"/>
      <c r="AVY16" s="8"/>
      <c r="AVZ16" s="8"/>
      <c r="AWA16" s="8"/>
      <c r="AWB16" s="8"/>
      <c r="AWC16" s="8"/>
      <c r="AWD16" s="8"/>
      <c r="AWE16" s="8"/>
      <c r="AWF16" s="8"/>
      <c r="AWG16" s="8"/>
      <c r="AWH16" s="8"/>
      <c r="AWI16" s="8"/>
      <c r="AWJ16" s="8"/>
      <c r="AWK16" s="8"/>
      <c r="AWL16" s="8"/>
      <c r="AWM16" s="8"/>
      <c r="AWN16" s="8"/>
      <c r="AWO16" s="8"/>
      <c r="AWP16" s="8"/>
      <c r="AWQ16" s="8"/>
      <c r="AWR16" s="8"/>
      <c r="AWS16" s="8"/>
      <c r="AWT16" s="8"/>
      <c r="AWU16" s="8"/>
      <c r="AWV16" s="8"/>
      <c r="AWW16" s="8"/>
      <c r="AWX16" s="8"/>
      <c r="AWY16" s="8"/>
      <c r="AWZ16" s="8"/>
      <c r="AXA16" s="8"/>
      <c r="AXB16" s="8"/>
      <c r="AXC16" s="8"/>
      <c r="AXD16" s="8"/>
      <c r="AXE16" s="8"/>
      <c r="AXF16" s="8"/>
      <c r="AXG16" s="8"/>
      <c r="AXH16" s="8"/>
      <c r="AXI16" s="8"/>
      <c r="AXJ16" s="8"/>
      <c r="AXK16" s="8"/>
      <c r="AXL16" s="8"/>
      <c r="AXM16" s="8"/>
      <c r="AXN16" s="8"/>
      <c r="AXO16" s="8"/>
      <c r="AXP16" s="8"/>
      <c r="AXQ16" s="8"/>
      <c r="AXR16" s="8"/>
      <c r="AXS16" s="8"/>
      <c r="AXT16" s="8"/>
      <c r="AXU16" s="8"/>
      <c r="AXV16" s="8"/>
      <c r="AXW16" s="8"/>
      <c r="AXX16" s="8"/>
      <c r="AXY16" s="8"/>
      <c r="AXZ16" s="8"/>
      <c r="AYA16" s="8"/>
      <c r="AYB16" s="8"/>
      <c r="AYC16" s="8"/>
      <c r="AYD16" s="8"/>
      <c r="AYE16" s="8"/>
      <c r="AYF16" s="8"/>
      <c r="AYG16" s="8"/>
      <c r="AYH16" s="8"/>
      <c r="AYI16" s="8"/>
      <c r="AYJ16" s="8"/>
      <c r="AYK16" s="8"/>
      <c r="AYL16" s="8"/>
      <c r="AYM16" s="8"/>
      <c r="AYN16" s="8"/>
      <c r="AYO16" s="8"/>
      <c r="AYP16" s="8"/>
      <c r="AYQ16" s="8"/>
      <c r="AYR16" s="8"/>
      <c r="AYS16" s="8"/>
      <c r="AYT16" s="8"/>
      <c r="AYU16" s="8"/>
      <c r="AYV16" s="8"/>
      <c r="AYW16" s="8"/>
      <c r="AYX16" s="8"/>
      <c r="AYY16" s="8"/>
      <c r="AYZ16" s="8"/>
      <c r="AZA16" s="8"/>
      <c r="AZB16" s="8"/>
      <c r="AZC16" s="8"/>
      <c r="AZD16" s="8"/>
      <c r="AZE16" s="8"/>
      <c r="AZF16" s="8"/>
      <c r="AZG16" s="8"/>
      <c r="AZH16" s="8"/>
      <c r="AZI16" s="8"/>
      <c r="AZJ16" s="8"/>
      <c r="AZK16" s="8"/>
      <c r="AZL16" s="8"/>
      <c r="AZM16" s="8"/>
      <c r="AZN16" s="8"/>
      <c r="AZO16" s="8"/>
      <c r="AZP16" s="8"/>
      <c r="AZQ16" s="8"/>
      <c r="AZR16" s="8"/>
      <c r="AZS16" s="8"/>
      <c r="AZT16" s="8"/>
      <c r="AZU16" s="8"/>
      <c r="AZV16" s="8"/>
      <c r="AZW16" s="8"/>
      <c r="AZX16" s="8"/>
      <c r="AZY16" s="8"/>
      <c r="AZZ16" s="8"/>
      <c r="BAA16" s="8"/>
      <c r="BAB16" s="8"/>
      <c r="BAC16" s="8"/>
      <c r="BAD16" s="8"/>
      <c r="BAE16" s="8"/>
      <c r="BAF16" s="8"/>
      <c r="BAG16" s="8"/>
      <c r="BAH16" s="8"/>
      <c r="BAI16" s="8"/>
      <c r="BAJ16" s="8"/>
      <c r="BAK16" s="8"/>
      <c r="BAL16" s="8"/>
      <c r="BAM16" s="8"/>
      <c r="BAN16" s="8"/>
      <c r="BAO16" s="8"/>
      <c r="BAP16" s="8"/>
      <c r="BAQ16" s="8"/>
      <c r="BAR16" s="8"/>
      <c r="BAS16" s="8"/>
      <c r="BAT16" s="8"/>
      <c r="BAU16" s="8"/>
      <c r="BAV16" s="8"/>
      <c r="BAW16" s="8"/>
      <c r="BAX16" s="8"/>
      <c r="BAY16" s="8"/>
      <c r="BAZ16" s="8"/>
      <c r="BBA16" s="8"/>
      <c r="BBB16" s="8"/>
      <c r="BBC16" s="8"/>
      <c r="BBD16" s="8"/>
      <c r="BBE16" s="8"/>
      <c r="BBF16" s="8"/>
      <c r="BBG16" s="8"/>
      <c r="BBH16" s="8"/>
      <c r="BBI16" s="8"/>
      <c r="BBJ16" s="8"/>
      <c r="BBK16" s="8"/>
      <c r="BBL16" s="8"/>
      <c r="BBM16" s="8"/>
    </row>
    <row r="17" spans="1:1417" ht="285" x14ac:dyDescent="0.25">
      <c r="A17" s="35">
        <v>7</v>
      </c>
      <c r="B17" s="35" t="s">
        <v>9</v>
      </c>
      <c r="C17" s="20" t="s">
        <v>121</v>
      </c>
      <c r="D17" s="20" t="s">
        <v>120</v>
      </c>
      <c r="E17" s="20">
        <v>2</v>
      </c>
      <c r="F17" s="24" t="s">
        <v>42</v>
      </c>
      <c r="G17" s="24" t="s">
        <v>91</v>
      </c>
      <c r="H17" s="27">
        <v>300908</v>
      </c>
      <c r="I17" s="24" t="s">
        <v>94</v>
      </c>
      <c r="J17" s="20" t="s">
        <v>92</v>
      </c>
      <c r="K17" s="20" t="s">
        <v>71</v>
      </c>
      <c r="L17" s="25">
        <v>6888054.4500000002</v>
      </c>
      <c r="M17" s="25">
        <v>6336059.0899999999</v>
      </c>
      <c r="N17" s="25">
        <v>5495561.4699999997</v>
      </c>
      <c r="O17" s="25">
        <v>840497.62</v>
      </c>
      <c r="P17" s="25">
        <v>551995.36</v>
      </c>
      <c r="Q17" s="36">
        <v>85</v>
      </c>
      <c r="R17" s="36" t="s">
        <v>93</v>
      </c>
      <c r="S17" s="36" t="s">
        <v>60</v>
      </c>
      <c r="T17" s="36" t="str">
        <f>VLOOKUP(Table1[[#This Row],[COD SMIS]],[1]FURNIZORI!$C$2:$F$86,4,0)</f>
        <v>SC A.I.C. K&amp;V SRL_x000D_
SC IONESCU LUPEANU DESIGN SRL_x000D_
PFA TATARANU LIANA_x000D_
SC GEOTEST STUD SRL_x000D_
SC VILSPOPRESS SRL_x000D_
SC CONSULT-TOPOCAD CC CRINGOIU SRL</v>
      </c>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c r="VU17" s="8"/>
      <c r="VV17" s="8"/>
      <c r="VW17" s="8"/>
      <c r="VX17" s="8"/>
      <c r="VY17" s="8"/>
      <c r="VZ17" s="8"/>
      <c r="WA17" s="8"/>
      <c r="WB17" s="8"/>
      <c r="WC17" s="8"/>
      <c r="WD17" s="8"/>
      <c r="WE17" s="8"/>
      <c r="WF17" s="8"/>
      <c r="WG17" s="8"/>
      <c r="WH17" s="8"/>
      <c r="WI17" s="8"/>
      <c r="WJ17" s="8"/>
      <c r="WK17" s="8"/>
      <c r="WL17" s="8"/>
      <c r="WM17" s="8"/>
      <c r="WN17" s="8"/>
      <c r="WO17" s="8"/>
      <c r="WP17" s="8"/>
      <c r="WQ17" s="8"/>
      <c r="WR17" s="8"/>
      <c r="WS17" s="8"/>
      <c r="WT17" s="8"/>
      <c r="WU17" s="8"/>
      <c r="WV17" s="8"/>
      <c r="WW17" s="8"/>
      <c r="WX17" s="8"/>
      <c r="WY17" s="8"/>
      <c r="WZ17" s="8"/>
      <c r="XA17" s="8"/>
      <c r="XB17" s="8"/>
      <c r="XC17" s="8"/>
      <c r="XD17" s="8"/>
      <c r="XE17" s="8"/>
      <c r="XF17" s="8"/>
      <c r="XG17" s="8"/>
      <c r="XH17" s="8"/>
      <c r="XI17" s="8"/>
      <c r="XJ17" s="8"/>
      <c r="XK17" s="8"/>
      <c r="XL17" s="8"/>
      <c r="XM17" s="8"/>
      <c r="XN17" s="8"/>
      <c r="XO17" s="8"/>
      <c r="XP17" s="8"/>
      <c r="XQ17" s="8"/>
      <c r="XR17" s="8"/>
      <c r="XS17" s="8"/>
      <c r="XT17" s="8"/>
      <c r="XU17" s="8"/>
      <c r="XV17" s="8"/>
      <c r="XW17" s="8"/>
      <c r="XX17" s="8"/>
      <c r="XY17" s="8"/>
      <c r="XZ17" s="8"/>
      <c r="YA17" s="8"/>
      <c r="YB17" s="8"/>
      <c r="YC17" s="8"/>
      <c r="YD17" s="8"/>
      <c r="YE17" s="8"/>
      <c r="YF17" s="8"/>
      <c r="YG17" s="8"/>
      <c r="YH17" s="8"/>
      <c r="YI17" s="8"/>
      <c r="YJ17" s="8"/>
      <c r="YK17" s="8"/>
      <c r="YL17" s="8"/>
      <c r="YM17" s="8"/>
      <c r="YN17" s="8"/>
      <c r="YO17" s="8"/>
      <c r="YP17" s="8"/>
      <c r="YQ17" s="8"/>
      <c r="YR17" s="8"/>
      <c r="YS17" s="8"/>
      <c r="YT17" s="8"/>
      <c r="YU17" s="8"/>
      <c r="YV17" s="8"/>
      <c r="YW17" s="8"/>
      <c r="YX17" s="8"/>
      <c r="YY17" s="8"/>
      <c r="YZ17" s="8"/>
      <c r="ZA17" s="8"/>
      <c r="ZB17" s="8"/>
      <c r="ZC17" s="8"/>
      <c r="ZD17" s="8"/>
      <c r="ZE17" s="8"/>
      <c r="ZF17" s="8"/>
      <c r="ZG17" s="8"/>
      <c r="ZH17" s="8"/>
      <c r="ZI17" s="8"/>
      <c r="ZJ17" s="8"/>
      <c r="ZK17" s="8"/>
      <c r="ZL17" s="8"/>
      <c r="ZM17" s="8"/>
      <c r="ZN17" s="8"/>
      <c r="ZO17" s="8"/>
      <c r="ZP17" s="8"/>
      <c r="ZQ17" s="8"/>
      <c r="ZR17" s="8"/>
      <c r="ZS17" s="8"/>
      <c r="ZT17" s="8"/>
      <c r="ZU17" s="8"/>
      <c r="ZV17" s="8"/>
      <c r="ZW17" s="8"/>
      <c r="ZX17" s="8"/>
      <c r="ZY17" s="8"/>
      <c r="ZZ17" s="8"/>
      <c r="AAA17" s="8"/>
      <c r="AAB17" s="8"/>
      <c r="AAC17" s="8"/>
      <c r="AAD17" s="8"/>
      <c r="AAE17" s="8"/>
      <c r="AAF17" s="8"/>
      <c r="AAG17" s="8"/>
      <c r="AAH17" s="8"/>
      <c r="AAI17" s="8"/>
      <c r="AAJ17" s="8"/>
      <c r="AAK17" s="8"/>
      <c r="AAL17" s="8"/>
      <c r="AAM17" s="8"/>
      <c r="AAN17" s="8"/>
      <c r="AAO17" s="8"/>
      <c r="AAP17" s="8"/>
      <c r="AAQ17" s="8"/>
      <c r="AAR17" s="8"/>
      <c r="AAS17" s="8"/>
      <c r="AAT17" s="8"/>
      <c r="AAU17" s="8"/>
      <c r="AAV17" s="8"/>
      <c r="AAW17" s="8"/>
      <c r="AAX17" s="8"/>
      <c r="AAY17" s="8"/>
      <c r="AAZ17" s="8"/>
      <c r="ABA17" s="8"/>
      <c r="ABB17" s="8"/>
      <c r="ABC17" s="8"/>
      <c r="ABD17" s="8"/>
      <c r="ABE17" s="8"/>
      <c r="ABF17" s="8"/>
      <c r="ABG17" s="8"/>
      <c r="ABH17" s="8"/>
      <c r="ABI17" s="8"/>
      <c r="ABJ17" s="8"/>
      <c r="ABK17" s="8"/>
      <c r="ABL17" s="8"/>
      <c r="ABM17" s="8"/>
      <c r="ABN17" s="8"/>
      <c r="ABO17" s="8"/>
      <c r="ABP17" s="8"/>
      <c r="ABQ17" s="8"/>
      <c r="ABR17" s="8"/>
      <c r="ABS17" s="8"/>
      <c r="ABT17" s="8"/>
      <c r="ABU17" s="8"/>
      <c r="ABV17" s="8"/>
      <c r="ABW17" s="8"/>
      <c r="ABX17" s="8"/>
      <c r="ABY17" s="8"/>
      <c r="ABZ17" s="8"/>
      <c r="ACA17" s="8"/>
      <c r="ACB17" s="8"/>
      <c r="ACC17" s="8"/>
      <c r="ACD17" s="8"/>
      <c r="ACE17" s="8"/>
      <c r="ACF17" s="8"/>
      <c r="ACG17" s="8"/>
      <c r="ACH17" s="8"/>
      <c r="ACI17" s="8"/>
      <c r="ACJ17" s="8"/>
      <c r="ACK17" s="8"/>
      <c r="ACL17" s="8"/>
      <c r="ACM17" s="8"/>
      <c r="ACN17" s="8"/>
      <c r="ACO17" s="8"/>
      <c r="ACP17" s="8"/>
      <c r="ACQ17" s="8"/>
      <c r="ACR17" s="8"/>
      <c r="ACS17" s="8"/>
      <c r="ACT17" s="8"/>
      <c r="ACU17" s="8"/>
      <c r="ACV17" s="8"/>
      <c r="ACW17" s="8"/>
      <c r="ACX17" s="8"/>
      <c r="ACY17" s="8"/>
      <c r="ACZ17" s="8"/>
      <c r="ADA17" s="8"/>
      <c r="ADB17" s="8"/>
      <c r="ADC17" s="8"/>
      <c r="ADD17" s="8"/>
      <c r="ADE17" s="8"/>
      <c r="ADF17" s="8"/>
      <c r="ADG17" s="8"/>
      <c r="ADH17" s="8"/>
      <c r="ADI17" s="8"/>
      <c r="ADJ17" s="8"/>
      <c r="ADK17" s="8"/>
      <c r="ADL17" s="8"/>
      <c r="ADM17" s="8"/>
      <c r="ADN17" s="8"/>
      <c r="ADO17" s="8"/>
      <c r="ADP17" s="8"/>
      <c r="ADQ17" s="8"/>
      <c r="ADR17" s="8"/>
      <c r="ADS17" s="8"/>
      <c r="ADT17" s="8"/>
      <c r="ADU17" s="8"/>
      <c r="ADV17" s="8"/>
      <c r="ADW17" s="8"/>
      <c r="ADX17" s="8"/>
      <c r="ADY17" s="8"/>
      <c r="ADZ17" s="8"/>
      <c r="AEA17" s="8"/>
      <c r="AEB17" s="8"/>
      <c r="AEC17" s="8"/>
      <c r="AED17" s="8"/>
      <c r="AEE17" s="8"/>
      <c r="AEF17" s="8"/>
      <c r="AEG17" s="8"/>
      <c r="AEH17" s="8"/>
      <c r="AEI17" s="8"/>
      <c r="AEJ17" s="8"/>
      <c r="AEK17" s="8"/>
      <c r="AEL17" s="8"/>
      <c r="AEM17" s="8"/>
      <c r="AEN17" s="8"/>
      <c r="AEO17" s="8"/>
      <c r="AEP17" s="8"/>
      <c r="AEQ17" s="8"/>
      <c r="AER17" s="8"/>
      <c r="AES17" s="8"/>
      <c r="AET17" s="8"/>
      <c r="AEU17" s="8"/>
      <c r="AEV17" s="8"/>
      <c r="AEW17" s="8"/>
      <c r="AEX17" s="8"/>
      <c r="AEY17" s="8"/>
      <c r="AEZ17" s="8"/>
      <c r="AFA17" s="8"/>
      <c r="AFB17" s="8"/>
      <c r="AFC17" s="8"/>
      <c r="AFD17" s="8"/>
      <c r="AFE17" s="8"/>
      <c r="AFF17" s="8"/>
      <c r="AFG17" s="8"/>
      <c r="AFH17" s="8"/>
      <c r="AFI17" s="8"/>
      <c r="AFJ17" s="8"/>
      <c r="AFK17" s="8"/>
      <c r="AFL17" s="8"/>
      <c r="AFM17" s="8"/>
      <c r="AFN17" s="8"/>
      <c r="AFO17" s="8"/>
      <c r="AFP17" s="8"/>
      <c r="AFQ17" s="8"/>
      <c r="AFR17" s="8"/>
      <c r="AFS17" s="8"/>
      <c r="AFT17" s="8"/>
      <c r="AFU17" s="8"/>
      <c r="AFV17" s="8"/>
      <c r="AFW17" s="8"/>
      <c r="AFX17" s="8"/>
      <c r="AFY17" s="8"/>
      <c r="AFZ17" s="8"/>
      <c r="AGA17" s="8"/>
      <c r="AGB17" s="8"/>
      <c r="AGC17" s="8"/>
      <c r="AGD17" s="8"/>
      <c r="AGE17" s="8"/>
      <c r="AGF17" s="8"/>
      <c r="AGG17" s="8"/>
      <c r="AGH17" s="8"/>
      <c r="AGI17" s="8"/>
      <c r="AGJ17" s="8"/>
      <c r="AGK17" s="8"/>
      <c r="AGL17" s="8"/>
      <c r="AGM17" s="8"/>
      <c r="AGN17" s="8"/>
      <c r="AGO17" s="8"/>
      <c r="AGP17" s="8"/>
      <c r="AGQ17" s="8"/>
      <c r="AGR17" s="8"/>
      <c r="AGS17" s="8"/>
      <c r="AGT17" s="8"/>
      <c r="AGU17" s="8"/>
      <c r="AGV17" s="8"/>
      <c r="AGW17" s="8"/>
      <c r="AGX17" s="8"/>
      <c r="AGY17" s="8"/>
      <c r="AGZ17" s="8"/>
      <c r="AHA17" s="8"/>
      <c r="AHB17" s="8"/>
      <c r="AHC17" s="8"/>
      <c r="AHD17" s="8"/>
      <c r="AHE17" s="8"/>
      <c r="AHF17" s="8"/>
      <c r="AHG17" s="8"/>
      <c r="AHH17" s="8"/>
      <c r="AHI17" s="8"/>
      <c r="AHJ17" s="8"/>
      <c r="AHK17" s="8"/>
      <c r="AHL17" s="8"/>
      <c r="AHM17" s="8"/>
      <c r="AHN17" s="8"/>
      <c r="AHO17" s="8"/>
      <c r="AHP17" s="8"/>
      <c r="AHQ17" s="8"/>
      <c r="AHR17" s="8"/>
      <c r="AHS17" s="8"/>
      <c r="AHT17" s="8"/>
      <c r="AHU17" s="8"/>
      <c r="AHV17" s="8"/>
      <c r="AHW17" s="8"/>
      <c r="AHX17" s="8"/>
      <c r="AHY17" s="8"/>
      <c r="AHZ17" s="8"/>
      <c r="AIA17" s="8"/>
      <c r="AIB17" s="8"/>
      <c r="AIC17" s="8"/>
      <c r="AID17" s="8"/>
      <c r="AIE17" s="8"/>
      <c r="AIF17" s="8"/>
      <c r="AIG17" s="8"/>
      <c r="AIH17" s="8"/>
      <c r="AII17" s="8"/>
      <c r="AIJ17" s="8"/>
      <c r="AIK17" s="8"/>
      <c r="AIL17" s="8"/>
      <c r="AIM17" s="8"/>
      <c r="AIN17" s="8"/>
      <c r="AIO17" s="8"/>
      <c r="AIP17" s="8"/>
      <c r="AIQ17" s="8"/>
      <c r="AIR17" s="8"/>
      <c r="AIS17" s="8"/>
      <c r="AIT17" s="8"/>
      <c r="AIU17" s="8"/>
      <c r="AIV17" s="8"/>
      <c r="AIW17" s="8"/>
      <c r="AIX17" s="8"/>
      <c r="AIY17" s="8"/>
      <c r="AIZ17" s="8"/>
      <c r="AJA17" s="8"/>
      <c r="AJB17" s="8"/>
      <c r="AJC17" s="8"/>
      <c r="AJD17" s="8"/>
      <c r="AJE17" s="8"/>
      <c r="AJF17" s="8"/>
      <c r="AJG17" s="8"/>
      <c r="AJH17" s="8"/>
      <c r="AJI17" s="8"/>
      <c r="AJJ17" s="8"/>
      <c r="AJK17" s="8"/>
      <c r="AJL17" s="8"/>
      <c r="AJM17" s="8"/>
      <c r="AJN17" s="8"/>
      <c r="AJO17" s="8"/>
      <c r="AJP17" s="8"/>
      <c r="AJQ17" s="8"/>
      <c r="AJR17" s="8"/>
      <c r="AJS17" s="8"/>
      <c r="AJT17" s="8"/>
      <c r="AJU17" s="8"/>
      <c r="AJV17" s="8"/>
      <c r="AJW17" s="8"/>
      <c r="AJX17" s="8"/>
      <c r="AJY17" s="8"/>
      <c r="AJZ17" s="8"/>
      <c r="AKA17" s="8"/>
      <c r="AKB17" s="8"/>
      <c r="AKC17" s="8"/>
      <c r="AKD17" s="8"/>
      <c r="AKE17" s="8"/>
      <c r="AKF17" s="8"/>
      <c r="AKG17" s="8"/>
      <c r="AKH17" s="8"/>
      <c r="AKI17" s="8"/>
      <c r="AKJ17" s="8"/>
      <c r="AKK17" s="8"/>
      <c r="AKL17" s="8"/>
      <c r="AKM17" s="8"/>
      <c r="AKN17" s="8"/>
      <c r="AKO17" s="8"/>
      <c r="AKP17" s="8"/>
      <c r="AKQ17" s="8"/>
      <c r="AKR17" s="8"/>
      <c r="AKS17" s="8"/>
      <c r="AKT17" s="8"/>
      <c r="AKU17" s="8"/>
      <c r="AKV17" s="8"/>
      <c r="AKW17" s="8"/>
      <c r="AKX17" s="8"/>
      <c r="AKY17" s="8"/>
      <c r="AKZ17" s="8"/>
      <c r="ALA17" s="8"/>
      <c r="ALB17" s="8"/>
      <c r="ALC17" s="8"/>
      <c r="ALD17" s="8"/>
      <c r="ALE17" s="8"/>
      <c r="ALF17" s="8"/>
      <c r="ALG17" s="8"/>
      <c r="ALH17" s="8"/>
      <c r="ALI17" s="8"/>
      <c r="ALJ17" s="8"/>
      <c r="ALK17" s="8"/>
      <c r="ALL17" s="8"/>
      <c r="ALM17" s="8"/>
      <c r="ALN17" s="8"/>
      <c r="ALO17" s="8"/>
      <c r="ALP17" s="8"/>
      <c r="ALQ17" s="8"/>
      <c r="ALR17" s="8"/>
      <c r="ALS17" s="8"/>
      <c r="ALT17" s="8"/>
      <c r="ALU17" s="8"/>
      <c r="ALV17" s="8"/>
      <c r="ALW17" s="8"/>
      <c r="ALX17" s="8"/>
      <c r="ALY17" s="8"/>
      <c r="ALZ17" s="8"/>
      <c r="AMA17" s="8"/>
      <c r="AMB17" s="8"/>
      <c r="AMC17" s="8"/>
      <c r="AMD17" s="8"/>
      <c r="AME17" s="8"/>
      <c r="AMF17" s="8"/>
      <c r="AMG17" s="8"/>
      <c r="AMH17" s="8"/>
      <c r="AMI17" s="8"/>
      <c r="AMJ17" s="8"/>
      <c r="AMK17" s="8"/>
      <c r="AML17" s="8"/>
      <c r="AMM17" s="8"/>
      <c r="AMN17" s="8"/>
      <c r="AMO17" s="8"/>
      <c r="AMP17" s="8"/>
      <c r="AMQ17" s="8"/>
      <c r="AMR17" s="8"/>
      <c r="AMS17" s="8"/>
      <c r="AMT17" s="8"/>
      <c r="AMU17" s="8"/>
      <c r="AMV17" s="8"/>
      <c r="AMW17" s="8"/>
      <c r="AMX17" s="8"/>
      <c r="AMY17" s="8"/>
      <c r="AMZ17" s="8"/>
      <c r="ANA17" s="8"/>
      <c r="ANB17" s="8"/>
      <c r="ANC17" s="8"/>
      <c r="AND17" s="8"/>
      <c r="ANE17" s="8"/>
      <c r="ANF17" s="8"/>
      <c r="ANG17" s="8"/>
      <c r="ANH17" s="8"/>
      <c r="ANI17" s="8"/>
      <c r="ANJ17" s="8"/>
      <c r="ANK17" s="8"/>
      <c r="ANL17" s="8"/>
      <c r="ANM17" s="8"/>
      <c r="ANN17" s="8"/>
      <c r="ANO17" s="8"/>
      <c r="ANP17" s="8"/>
      <c r="ANQ17" s="8"/>
      <c r="ANR17" s="8"/>
      <c r="ANS17" s="8"/>
      <c r="ANT17" s="8"/>
      <c r="ANU17" s="8"/>
      <c r="ANV17" s="8"/>
      <c r="ANW17" s="8"/>
      <c r="ANX17" s="8"/>
      <c r="ANY17" s="8"/>
      <c r="ANZ17" s="8"/>
      <c r="AOA17" s="8"/>
      <c r="AOB17" s="8"/>
      <c r="AOC17" s="8"/>
      <c r="AOD17" s="8"/>
      <c r="AOE17" s="8"/>
      <c r="AOF17" s="8"/>
      <c r="AOG17" s="8"/>
      <c r="AOH17" s="8"/>
      <c r="AOI17" s="8"/>
      <c r="AOJ17" s="8"/>
      <c r="AOK17" s="8"/>
      <c r="AOL17" s="8"/>
      <c r="AOM17" s="8"/>
      <c r="AON17" s="8"/>
      <c r="AOO17" s="8"/>
      <c r="AOP17" s="8"/>
      <c r="AOQ17" s="8"/>
      <c r="AOR17" s="8"/>
      <c r="AOS17" s="8"/>
      <c r="AOT17" s="8"/>
      <c r="AOU17" s="8"/>
      <c r="AOV17" s="8"/>
      <c r="AOW17" s="8"/>
      <c r="AOX17" s="8"/>
      <c r="AOY17" s="8"/>
      <c r="AOZ17" s="8"/>
      <c r="APA17" s="8"/>
      <c r="APB17" s="8"/>
      <c r="APC17" s="8"/>
      <c r="APD17" s="8"/>
      <c r="APE17" s="8"/>
      <c r="APF17" s="8"/>
      <c r="APG17" s="8"/>
      <c r="APH17" s="8"/>
      <c r="API17" s="8"/>
      <c r="APJ17" s="8"/>
      <c r="APK17" s="8"/>
      <c r="APL17" s="8"/>
      <c r="APM17" s="8"/>
      <c r="APN17" s="8"/>
      <c r="APO17" s="8"/>
      <c r="APP17" s="8"/>
      <c r="APQ17" s="8"/>
      <c r="APR17" s="8"/>
      <c r="APS17" s="8"/>
      <c r="APT17" s="8"/>
      <c r="APU17" s="8"/>
      <c r="APV17" s="8"/>
      <c r="APW17" s="8"/>
      <c r="APX17" s="8"/>
      <c r="APY17" s="8"/>
      <c r="APZ17" s="8"/>
      <c r="AQA17" s="8"/>
      <c r="AQB17" s="8"/>
      <c r="AQC17" s="8"/>
      <c r="AQD17" s="8"/>
      <c r="AQE17" s="8"/>
      <c r="AQF17" s="8"/>
      <c r="AQG17" s="8"/>
      <c r="AQH17" s="8"/>
      <c r="AQI17" s="8"/>
      <c r="AQJ17" s="8"/>
      <c r="AQK17" s="8"/>
      <c r="AQL17" s="8"/>
      <c r="AQM17" s="8"/>
      <c r="AQN17" s="8"/>
      <c r="AQO17" s="8"/>
      <c r="AQP17" s="8"/>
      <c r="AQQ17" s="8"/>
      <c r="AQR17" s="8"/>
      <c r="AQS17" s="8"/>
      <c r="AQT17" s="8"/>
      <c r="AQU17" s="8"/>
      <c r="AQV17" s="8"/>
      <c r="AQW17" s="8"/>
      <c r="AQX17" s="8"/>
      <c r="AQY17" s="8"/>
      <c r="AQZ17" s="8"/>
      <c r="ARA17" s="8"/>
      <c r="ARB17" s="8"/>
      <c r="ARC17" s="8"/>
      <c r="ARD17" s="8"/>
      <c r="ARE17" s="8"/>
      <c r="ARF17" s="8"/>
      <c r="ARG17" s="8"/>
      <c r="ARH17" s="8"/>
      <c r="ARI17" s="8"/>
      <c r="ARJ17" s="8"/>
      <c r="ARK17" s="8"/>
      <c r="ARL17" s="8"/>
      <c r="ARM17" s="8"/>
      <c r="ARN17" s="8"/>
      <c r="ARO17" s="8"/>
      <c r="ARP17" s="8"/>
      <c r="ARQ17" s="8"/>
      <c r="ARR17" s="8"/>
      <c r="ARS17" s="8"/>
      <c r="ART17" s="8"/>
      <c r="ARU17" s="8"/>
      <c r="ARV17" s="8"/>
      <c r="ARW17" s="8"/>
      <c r="ARX17" s="8"/>
      <c r="ARY17" s="8"/>
      <c r="ARZ17" s="8"/>
      <c r="ASA17" s="8"/>
      <c r="ASB17" s="8"/>
      <c r="ASC17" s="8"/>
      <c r="ASD17" s="8"/>
      <c r="ASE17" s="8"/>
      <c r="ASF17" s="8"/>
      <c r="ASG17" s="8"/>
      <c r="ASH17" s="8"/>
      <c r="ASI17" s="8"/>
      <c r="ASJ17" s="8"/>
      <c r="ASK17" s="8"/>
      <c r="ASL17" s="8"/>
      <c r="ASM17" s="8"/>
      <c r="ASN17" s="8"/>
      <c r="ASO17" s="8"/>
      <c r="ASP17" s="8"/>
      <c r="ASQ17" s="8"/>
      <c r="ASR17" s="8"/>
      <c r="ASS17" s="8"/>
      <c r="AST17" s="8"/>
      <c r="ASU17" s="8"/>
      <c r="ASV17" s="8"/>
      <c r="ASW17" s="8"/>
      <c r="ASX17" s="8"/>
      <c r="ASY17" s="8"/>
      <c r="ASZ17" s="8"/>
      <c r="ATA17" s="8"/>
      <c r="ATB17" s="8"/>
      <c r="ATC17" s="8"/>
      <c r="ATD17" s="8"/>
      <c r="ATE17" s="8"/>
      <c r="ATF17" s="8"/>
      <c r="ATG17" s="8"/>
      <c r="ATH17" s="8"/>
      <c r="ATI17" s="8"/>
      <c r="ATJ17" s="8"/>
      <c r="ATK17" s="8"/>
      <c r="ATL17" s="8"/>
      <c r="ATM17" s="8"/>
      <c r="ATN17" s="8"/>
      <c r="ATO17" s="8"/>
      <c r="ATP17" s="8"/>
      <c r="ATQ17" s="8"/>
      <c r="ATR17" s="8"/>
      <c r="ATS17" s="8"/>
      <c r="ATT17" s="8"/>
      <c r="ATU17" s="8"/>
      <c r="ATV17" s="8"/>
      <c r="ATW17" s="8"/>
      <c r="ATX17" s="8"/>
      <c r="ATY17" s="8"/>
      <c r="ATZ17" s="8"/>
      <c r="AUA17" s="8"/>
      <c r="AUB17" s="8"/>
      <c r="AUC17" s="8"/>
      <c r="AUD17" s="8"/>
      <c r="AUE17" s="8"/>
      <c r="AUF17" s="8"/>
      <c r="AUG17" s="8"/>
      <c r="AUH17" s="8"/>
      <c r="AUI17" s="8"/>
      <c r="AUJ17" s="8"/>
      <c r="AUK17" s="8"/>
      <c r="AUL17" s="8"/>
      <c r="AUM17" s="8"/>
      <c r="AUN17" s="8"/>
      <c r="AUO17" s="8"/>
      <c r="AUP17" s="8"/>
      <c r="AUQ17" s="8"/>
      <c r="AUR17" s="8"/>
      <c r="AUS17" s="8"/>
      <c r="AUT17" s="8"/>
      <c r="AUU17" s="8"/>
      <c r="AUV17" s="8"/>
      <c r="AUW17" s="8"/>
      <c r="AUX17" s="8"/>
      <c r="AUY17" s="8"/>
      <c r="AUZ17" s="8"/>
      <c r="AVA17" s="8"/>
      <c r="AVB17" s="8"/>
      <c r="AVC17" s="8"/>
      <c r="AVD17" s="8"/>
      <c r="AVE17" s="8"/>
      <c r="AVF17" s="8"/>
      <c r="AVG17" s="8"/>
      <c r="AVH17" s="8"/>
      <c r="AVI17" s="8"/>
      <c r="AVJ17" s="8"/>
      <c r="AVK17" s="8"/>
      <c r="AVL17" s="8"/>
      <c r="AVM17" s="8"/>
      <c r="AVN17" s="8"/>
      <c r="AVO17" s="8"/>
      <c r="AVP17" s="8"/>
      <c r="AVQ17" s="8"/>
      <c r="AVR17" s="8"/>
      <c r="AVS17" s="8"/>
      <c r="AVT17" s="8"/>
      <c r="AVU17" s="8"/>
      <c r="AVV17" s="8"/>
      <c r="AVW17" s="8"/>
      <c r="AVX17" s="8"/>
      <c r="AVY17" s="8"/>
      <c r="AVZ17" s="8"/>
      <c r="AWA17" s="8"/>
      <c r="AWB17" s="8"/>
      <c r="AWC17" s="8"/>
      <c r="AWD17" s="8"/>
      <c r="AWE17" s="8"/>
      <c r="AWF17" s="8"/>
      <c r="AWG17" s="8"/>
      <c r="AWH17" s="8"/>
      <c r="AWI17" s="8"/>
      <c r="AWJ17" s="8"/>
      <c r="AWK17" s="8"/>
      <c r="AWL17" s="8"/>
      <c r="AWM17" s="8"/>
      <c r="AWN17" s="8"/>
      <c r="AWO17" s="8"/>
      <c r="AWP17" s="8"/>
      <c r="AWQ17" s="8"/>
      <c r="AWR17" s="8"/>
      <c r="AWS17" s="8"/>
      <c r="AWT17" s="8"/>
      <c r="AWU17" s="8"/>
      <c r="AWV17" s="8"/>
      <c r="AWW17" s="8"/>
      <c r="AWX17" s="8"/>
      <c r="AWY17" s="8"/>
      <c r="AWZ17" s="8"/>
      <c r="AXA17" s="8"/>
      <c r="AXB17" s="8"/>
      <c r="AXC17" s="8"/>
      <c r="AXD17" s="8"/>
      <c r="AXE17" s="8"/>
      <c r="AXF17" s="8"/>
      <c r="AXG17" s="8"/>
      <c r="AXH17" s="8"/>
      <c r="AXI17" s="8"/>
      <c r="AXJ17" s="8"/>
      <c r="AXK17" s="8"/>
      <c r="AXL17" s="8"/>
      <c r="AXM17" s="8"/>
      <c r="AXN17" s="8"/>
      <c r="AXO17" s="8"/>
      <c r="AXP17" s="8"/>
      <c r="AXQ17" s="8"/>
      <c r="AXR17" s="8"/>
      <c r="AXS17" s="8"/>
      <c r="AXT17" s="8"/>
      <c r="AXU17" s="8"/>
      <c r="AXV17" s="8"/>
      <c r="AXW17" s="8"/>
      <c r="AXX17" s="8"/>
      <c r="AXY17" s="8"/>
      <c r="AXZ17" s="8"/>
      <c r="AYA17" s="8"/>
      <c r="AYB17" s="8"/>
      <c r="AYC17" s="8"/>
      <c r="AYD17" s="8"/>
      <c r="AYE17" s="8"/>
      <c r="AYF17" s="8"/>
      <c r="AYG17" s="8"/>
      <c r="AYH17" s="8"/>
      <c r="AYI17" s="8"/>
      <c r="AYJ17" s="8"/>
      <c r="AYK17" s="8"/>
      <c r="AYL17" s="8"/>
      <c r="AYM17" s="8"/>
      <c r="AYN17" s="8"/>
      <c r="AYO17" s="8"/>
      <c r="AYP17" s="8"/>
      <c r="AYQ17" s="8"/>
      <c r="AYR17" s="8"/>
      <c r="AYS17" s="8"/>
      <c r="AYT17" s="8"/>
      <c r="AYU17" s="8"/>
      <c r="AYV17" s="8"/>
      <c r="AYW17" s="8"/>
      <c r="AYX17" s="8"/>
      <c r="AYY17" s="8"/>
      <c r="AYZ17" s="8"/>
      <c r="AZA17" s="8"/>
      <c r="AZB17" s="8"/>
      <c r="AZC17" s="8"/>
      <c r="AZD17" s="8"/>
      <c r="AZE17" s="8"/>
      <c r="AZF17" s="8"/>
      <c r="AZG17" s="8"/>
      <c r="AZH17" s="8"/>
      <c r="AZI17" s="8"/>
      <c r="AZJ17" s="8"/>
      <c r="AZK17" s="8"/>
      <c r="AZL17" s="8"/>
      <c r="AZM17" s="8"/>
      <c r="AZN17" s="8"/>
      <c r="AZO17" s="8"/>
      <c r="AZP17" s="8"/>
      <c r="AZQ17" s="8"/>
      <c r="AZR17" s="8"/>
      <c r="AZS17" s="8"/>
      <c r="AZT17" s="8"/>
      <c r="AZU17" s="8"/>
      <c r="AZV17" s="8"/>
      <c r="AZW17" s="8"/>
      <c r="AZX17" s="8"/>
      <c r="AZY17" s="8"/>
      <c r="AZZ17" s="8"/>
      <c r="BAA17" s="8"/>
      <c r="BAB17" s="8"/>
      <c r="BAC17" s="8"/>
      <c r="BAD17" s="8"/>
      <c r="BAE17" s="8"/>
      <c r="BAF17" s="8"/>
      <c r="BAG17" s="8"/>
      <c r="BAH17" s="8"/>
      <c r="BAI17" s="8"/>
      <c r="BAJ17" s="8"/>
      <c r="BAK17" s="8"/>
      <c r="BAL17" s="8"/>
      <c r="BAM17" s="8"/>
      <c r="BAN17" s="8"/>
      <c r="BAO17" s="8"/>
      <c r="BAP17" s="8"/>
      <c r="BAQ17" s="8"/>
      <c r="BAR17" s="8"/>
      <c r="BAS17" s="8"/>
      <c r="BAT17" s="8"/>
      <c r="BAU17" s="8"/>
      <c r="BAV17" s="8"/>
      <c r="BAW17" s="8"/>
      <c r="BAX17" s="8"/>
      <c r="BAY17" s="8"/>
      <c r="BAZ17" s="8"/>
      <c r="BBA17" s="8"/>
      <c r="BBB17" s="8"/>
      <c r="BBC17" s="8"/>
      <c r="BBD17" s="8"/>
      <c r="BBE17" s="8"/>
      <c r="BBF17" s="8"/>
      <c r="BBG17" s="8"/>
      <c r="BBH17" s="8"/>
      <c r="BBI17" s="8"/>
      <c r="BBJ17" s="8"/>
      <c r="BBK17" s="8"/>
      <c r="BBL17" s="8"/>
      <c r="BBM17" s="8"/>
    </row>
    <row r="18" spans="1:1417" ht="285" x14ac:dyDescent="0.25">
      <c r="A18" s="35">
        <v>8</v>
      </c>
      <c r="B18" s="35" t="s">
        <v>9</v>
      </c>
      <c r="C18" s="20" t="s">
        <v>121</v>
      </c>
      <c r="D18" s="20" t="s">
        <v>120</v>
      </c>
      <c r="E18" s="20">
        <v>2</v>
      </c>
      <c r="F18" s="24" t="s">
        <v>100</v>
      </c>
      <c r="G18" s="24" t="s">
        <v>99</v>
      </c>
      <c r="H18" s="27">
        <v>300120</v>
      </c>
      <c r="I18" s="24" t="s">
        <v>104</v>
      </c>
      <c r="J18" s="20" t="s">
        <v>101</v>
      </c>
      <c r="K18" s="20" t="s">
        <v>102</v>
      </c>
      <c r="L18" s="25">
        <v>5573540.9199999999</v>
      </c>
      <c r="M18" s="25">
        <v>5579011.9800000004</v>
      </c>
      <c r="N18" s="25">
        <v>4735765.95</v>
      </c>
      <c r="O18" s="25">
        <v>724293.63</v>
      </c>
      <c r="P18" s="25">
        <v>113481.34</v>
      </c>
      <c r="Q18" s="36">
        <v>85</v>
      </c>
      <c r="R18" s="36" t="s">
        <v>103</v>
      </c>
      <c r="S18" s="36" t="s">
        <v>60</v>
      </c>
      <c r="T18" s="36" t="str">
        <f>VLOOKUP(Table1[[#This Row],[COD SMIS]],[1]FURNIZORI!$C$2:$F$86,4,0)</f>
        <v>SC PROTESS CONSULTING SRL_x000D_
SC SIGM-HOME PROJECTS SRL_x000D_
SC ROMEST SERVICE SRL</v>
      </c>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c r="VV18" s="8"/>
      <c r="VW18" s="8"/>
      <c r="VX18" s="8"/>
      <c r="VY18" s="8"/>
      <c r="VZ18" s="8"/>
      <c r="WA18" s="8"/>
      <c r="WB18" s="8"/>
      <c r="WC18" s="8"/>
      <c r="WD18" s="8"/>
      <c r="WE18" s="8"/>
      <c r="WF18" s="8"/>
      <c r="WG18" s="8"/>
      <c r="WH18" s="8"/>
      <c r="WI18" s="8"/>
      <c r="WJ18" s="8"/>
      <c r="WK18" s="8"/>
      <c r="WL18" s="8"/>
      <c r="WM18" s="8"/>
      <c r="WN18" s="8"/>
      <c r="WO18" s="8"/>
      <c r="WP18" s="8"/>
      <c r="WQ18" s="8"/>
      <c r="WR18" s="8"/>
      <c r="WS18" s="8"/>
      <c r="WT18" s="8"/>
      <c r="WU18" s="8"/>
      <c r="WV18" s="8"/>
      <c r="WW18" s="8"/>
      <c r="WX18" s="8"/>
      <c r="WY18" s="8"/>
      <c r="WZ18" s="8"/>
      <c r="XA18" s="8"/>
      <c r="XB18" s="8"/>
      <c r="XC18" s="8"/>
      <c r="XD18" s="8"/>
      <c r="XE18" s="8"/>
      <c r="XF18" s="8"/>
      <c r="XG18" s="8"/>
      <c r="XH18" s="8"/>
      <c r="XI18" s="8"/>
      <c r="XJ18" s="8"/>
      <c r="XK18" s="8"/>
      <c r="XL18" s="8"/>
      <c r="XM18" s="8"/>
      <c r="XN18" s="8"/>
      <c r="XO18" s="8"/>
      <c r="XP18" s="8"/>
      <c r="XQ18" s="8"/>
      <c r="XR18" s="8"/>
      <c r="XS18" s="8"/>
      <c r="XT18" s="8"/>
      <c r="XU18" s="8"/>
      <c r="XV18" s="8"/>
      <c r="XW18" s="8"/>
      <c r="XX18" s="8"/>
      <c r="XY18" s="8"/>
      <c r="XZ18" s="8"/>
      <c r="YA18" s="8"/>
      <c r="YB18" s="8"/>
      <c r="YC18" s="8"/>
      <c r="YD18" s="8"/>
      <c r="YE18" s="8"/>
      <c r="YF18" s="8"/>
      <c r="YG18" s="8"/>
      <c r="YH18" s="8"/>
      <c r="YI18" s="8"/>
      <c r="YJ18" s="8"/>
      <c r="YK18" s="8"/>
      <c r="YL18" s="8"/>
      <c r="YM18" s="8"/>
      <c r="YN18" s="8"/>
      <c r="YO18" s="8"/>
      <c r="YP18" s="8"/>
      <c r="YQ18" s="8"/>
      <c r="YR18" s="8"/>
      <c r="YS18" s="8"/>
      <c r="YT18" s="8"/>
      <c r="YU18" s="8"/>
      <c r="YV18" s="8"/>
      <c r="YW18" s="8"/>
      <c r="YX18" s="8"/>
      <c r="YY18" s="8"/>
      <c r="YZ18" s="8"/>
      <c r="ZA18" s="8"/>
      <c r="ZB18" s="8"/>
      <c r="ZC18" s="8"/>
      <c r="ZD18" s="8"/>
      <c r="ZE18" s="8"/>
      <c r="ZF18" s="8"/>
      <c r="ZG18" s="8"/>
      <c r="ZH18" s="8"/>
      <c r="ZI18" s="8"/>
      <c r="ZJ18" s="8"/>
      <c r="ZK18" s="8"/>
      <c r="ZL18" s="8"/>
      <c r="ZM18" s="8"/>
      <c r="ZN18" s="8"/>
      <c r="ZO18" s="8"/>
      <c r="ZP18" s="8"/>
      <c r="ZQ18" s="8"/>
      <c r="ZR18" s="8"/>
      <c r="ZS18" s="8"/>
      <c r="ZT18" s="8"/>
      <c r="ZU18" s="8"/>
      <c r="ZV18" s="8"/>
      <c r="ZW18" s="8"/>
      <c r="ZX18" s="8"/>
      <c r="ZY18" s="8"/>
      <c r="ZZ18" s="8"/>
      <c r="AAA18" s="8"/>
      <c r="AAB18" s="8"/>
      <c r="AAC18" s="8"/>
      <c r="AAD18" s="8"/>
      <c r="AAE18" s="8"/>
      <c r="AAF18" s="8"/>
      <c r="AAG18" s="8"/>
      <c r="AAH18" s="8"/>
      <c r="AAI18" s="8"/>
      <c r="AAJ18" s="8"/>
      <c r="AAK18" s="8"/>
      <c r="AAL18" s="8"/>
      <c r="AAM18" s="8"/>
      <c r="AAN18" s="8"/>
      <c r="AAO18" s="8"/>
      <c r="AAP18" s="8"/>
      <c r="AAQ18" s="8"/>
      <c r="AAR18" s="8"/>
      <c r="AAS18" s="8"/>
      <c r="AAT18" s="8"/>
      <c r="AAU18" s="8"/>
      <c r="AAV18" s="8"/>
      <c r="AAW18" s="8"/>
      <c r="AAX18" s="8"/>
      <c r="AAY18" s="8"/>
      <c r="AAZ18" s="8"/>
      <c r="ABA18" s="8"/>
      <c r="ABB18" s="8"/>
      <c r="ABC18" s="8"/>
      <c r="ABD18" s="8"/>
      <c r="ABE18" s="8"/>
      <c r="ABF18" s="8"/>
      <c r="ABG18" s="8"/>
      <c r="ABH18" s="8"/>
      <c r="ABI18" s="8"/>
      <c r="ABJ18" s="8"/>
      <c r="ABK18" s="8"/>
      <c r="ABL18" s="8"/>
      <c r="ABM18" s="8"/>
      <c r="ABN18" s="8"/>
      <c r="ABO18" s="8"/>
      <c r="ABP18" s="8"/>
      <c r="ABQ18" s="8"/>
      <c r="ABR18" s="8"/>
      <c r="ABS18" s="8"/>
      <c r="ABT18" s="8"/>
      <c r="ABU18" s="8"/>
      <c r="ABV18" s="8"/>
      <c r="ABW18" s="8"/>
      <c r="ABX18" s="8"/>
      <c r="ABY18" s="8"/>
      <c r="ABZ18" s="8"/>
      <c r="ACA18" s="8"/>
      <c r="ACB18" s="8"/>
      <c r="ACC18" s="8"/>
      <c r="ACD18" s="8"/>
      <c r="ACE18" s="8"/>
      <c r="ACF18" s="8"/>
      <c r="ACG18" s="8"/>
      <c r="ACH18" s="8"/>
      <c r="ACI18" s="8"/>
      <c r="ACJ18" s="8"/>
      <c r="ACK18" s="8"/>
      <c r="ACL18" s="8"/>
      <c r="ACM18" s="8"/>
      <c r="ACN18" s="8"/>
      <c r="ACO18" s="8"/>
      <c r="ACP18" s="8"/>
      <c r="ACQ18" s="8"/>
      <c r="ACR18" s="8"/>
      <c r="ACS18" s="8"/>
      <c r="ACT18" s="8"/>
      <c r="ACU18" s="8"/>
      <c r="ACV18" s="8"/>
      <c r="ACW18" s="8"/>
      <c r="ACX18" s="8"/>
      <c r="ACY18" s="8"/>
      <c r="ACZ18" s="8"/>
      <c r="ADA18" s="8"/>
      <c r="ADB18" s="8"/>
      <c r="ADC18" s="8"/>
      <c r="ADD18" s="8"/>
      <c r="ADE18" s="8"/>
      <c r="ADF18" s="8"/>
      <c r="ADG18" s="8"/>
      <c r="ADH18" s="8"/>
      <c r="ADI18" s="8"/>
      <c r="ADJ18" s="8"/>
      <c r="ADK18" s="8"/>
      <c r="ADL18" s="8"/>
      <c r="ADM18" s="8"/>
      <c r="ADN18" s="8"/>
      <c r="ADO18" s="8"/>
      <c r="ADP18" s="8"/>
      <c r="ADQ18" s="8"/>
      <c r="ADR18" s="8"/>
      <c r="ADS18" s="8"/>
      <c r="ADT18" s="8"/>
      <c r="ADU18" s="8"/>
      <c r="ADV18" s="8"/>
      <c r="ADW18" s="8"/>
      <c r="ADX18" s="8"/>
      <c r="ADY18" s="8"/>
      <c r="ADZ18" s="8"/>
      <c r="AEA18" s="8"/>
      <c r="AEB18" s="8"/>
      <c r="AEC18" s="8"/>
      <c r="AED18" s="8"/>
      <c r="AEE18" s="8"/>
      <c r="AEF18" s="8"/>
      <c r="AEG18" s="8"/>
      <c r="AEH18" s="8"/>
      <c r="AEI18" s="8"/>
      <c r="AEJ18" s="8"/>
      <c r="AEK18" s="8"/>
      <c r="AEL18" s="8"/>
      <c r="AEM18" s="8"/>
      <c r="AEN18" s="8"/>
      <c r="AEO18" s="8"/>
      <c r="AEP18" s="8"/>
      <c r="AEQ18" s="8"/>
      <c r="AER18" s="8"/>
      <c r="AES18" s="8"/>
      <c r="AET18" s="8"/>
      <c r="AEU18" s="8"/>
      <c r="AEV18" s="8"/>
      <c r="AEW18" s="8"/>
      <c r="AEX18" s="8"/>
      <c r="AEY18" s="8"/>
      <c r="AEZ18" s="8"/>
      <c r="AFA18" s="8"/>
      <c r="AFB18" s="8"/>
      <c r="AFC18" s="8"/>
      <c r="AFD18" s="8"/>
      <c r="AFE18" s="8"/>
      <c r="AFF18" s="8"/>
      <c r="AFG18" s="8"/>
      <c r="AFH18" s="8"/>
      <c r="AFI18" s="8"/>
      <c r="AFJ18" s="8"/>
      <c r="AFK18" s="8"/>
      <c r="AFL18" s="8"/>
      <c r="AFM18" s="8"/>
      <c r="AFN18" s="8"/>
      <c r="AFO18" s="8"/>
      <c r="AFP18" s="8"/>
      <c r="AFQ18" s="8"/>
      <c r="AFR18" s="8"/>
      <c r="AFS18" s="8"/>
      <c r="AFT18" s="8"/>
      <c r="AFU18" s="8"/>
      <c r="AFV18" s="8"/>
      <c r="AFW18" s="8"/>
      <c r="AFX18" s="8"/>
      <c r="AFY18" s="8"/>
      <c r="AFZ18" s="8"/>
      <c r="AGA18" s="8"/>
      <c r="AGB18" s="8"/>
      <c r="AGC18" s="8"/>
      <c r="AGD18" s="8"/>
      <c r="AGE18" s="8"/>
      <c r="AGF18" s="8"/>
      <c r="AGG18" s="8"/>
      <c r="AGH18" s="8"/>
      <c r="AGI18" s="8"/>
      <c r="AGJ18" s="8"/>
      <c r="AGK18" s="8"/>
      <c r="AGL18" s="8"/>
      <c r="AGM18" s="8"/>
      <c r="AGN18" s="8"/>
      <c r="AGO18" s="8"/>
      <c r="AGP18" s="8"/>
      <c r="AGQ18" s="8"/>
      <c r="AGR18" s="8"/>
      <c r="AGS18" s="8"/>
      <c r="AGT18" s="8"/>
      <c r="AGU18" s="8"/>
      <c r="AGV18" s="8"/>
      <c r="AGW18" s="8"/>
      <c r="AGX18" s="8"/>
      <c r="AGY18" s="8"/>
      <c r="AGZ18" s="8"/>
      <c r="AHA18" s="8"/>
      <c r="AHB18" s="8"/>
      <c r="AHC18" s="8"/>
      <c r="AHD18" s="8"/>
      <c r="AHE18" s="8"/>
      <c r="AHF18" s="8"/>
      <c r="AHG18" s="8"/>
      <c r="AHH18" s="8"/>
      <c r="AHI18" s="8"/>
      <c r="AHJ18" s="8"/>
      <c r="AHK18" s="8"/>
      <c r="AHL18" s="8"/>
      <c r="AHM18" s="8"/>
      <c r="AHN18" s="8"/>
      <c r="AHO18" s="8"/>
      <c r="AHP18" s="8"/>
      <c r="AHQ18" s="8"/>
      <c r="AHR18" s="8"/>
      <c r="AHS18" s="8"/>
      <c r="AHT18" s="8"/>
      <c r="AHU18" s="8"/>
      <c r="AHV18" s="8"/>
      <c r="AHW18" s="8"/>
      <c r="AHX18" s="8"/>
      <c r="AHY18" s="8"/>
      <c r="AHZ18" s="8"/>
      <c r="AIA18" s="8"/>
      <c r="AIB18" s="8"/>
      <c r="AIC18" s="8"/>
      <c r="AID18" s="8"/>
      <c r="AIE18" s="8"/>
      <c r="AIF18" s="8"/>
      <c r="AIG18" s="8"/>
      <c r="AIH18" s="8"/>
      <c r="AII18" s="8"/>
      <c r="AIJ18" s="8"/>
      <c r="AIK18" s="8"/>
      <c r="AIL18" s="8"/>
      <c r="AIM18" s="8"/>
      <c r="AIN18" s="8"/>
      <c r="AIO18" s="8"/>
      <c r="AIP18" s="8"/>
      <c r="AIQ18" s="8"/>
      <c r="AIR18" s="8"/>
      <c r="AIS18" s="8"/>
      <c r="AIT18" s="8"/>
      <c r="AIU18" s="8"/>
      <c r="AIV18" s="8"/>
      <c r="AIW18" s="8"/>
      <c r="AIX18" s="8"/>
      <c r="AIY18" s="8"/>
      <c r="AIZ18" s="8"/>
      <c r="AJA18" s="8"/>
      <c r="AJB18" s="8"/>
      <c r="AJC18" s="8"/>
      <c r="AJD18" s="8"/>
      <c r="AJE18" s="8"/>
      <c r="AJF18" s="8"/>
      <c r="AJG18" s="8"/>
      <c r="AJH18" s="8"/>
      <c r="AJI18" s="8"/>
      <c r="AJJ18" s="8"/>
      <c r="AJK18" s="8"/>
      <c r="AJL18" s="8"/>
      <c r="AJM18" s="8"/>
      <c r="AJN18" s="8"/>
      <c r="AJO18" s="8"/>
      <c r="AJP18" s="8"/>
      <c r="AJQ18" s="8"/>
      <c r="AJR18" s="8"/>
      <c r="AJS18" s="8"/>
      <c r="AJT18" s="8"/>
      <c r="AJU18" s="8"/>
      <c r="AJV18" s="8"/>
      <c r="AJW18" s="8"/>
      <c r="AJX18" s="8"/>
      <c r="AJY18" s="8"/>
      <c r="AJZ18" s="8"/>
      <c r="AKA18" s="8"/>
      <c r="AKB18" s="8"/>
      <c r="AKC18" s="8"/>
      <c r="AKD18" s="8"/>
      <c r="AKE18" s="8"/>
      <c r="AKF18" s="8"/>
      <c r="AKG18" s="8"/>
      <c r="AKH18" s="8"/>
      <c r="AKI18" s="8"/>
      <c r="AKJ18" s="8"/>
      <c r="AKK18" s="8"/>
      <c r="AKL18" s="8"/>
      <c r="AKM18" s="8"/>
      <c r="AKN18" s="8"/>
      <c r="AKO18" s="8"/>
      <c r="AKP18" s="8"/>
      <c r="AKQ18" s="8"/>
      <c r="AKR18" s="8"/>
      <c r="AKS18" s="8"/>
      <c r="AKT18" s="8"/>
      <c r="AKU18" s="8"/>
      <c r="AKV18" s="8"/>
      <c r="AKW18" s="8"/>
      <c r="AKX18" s="8"/>
      <c r="AKY18" s="8"/>
      <c r="AKZ18" s="8"/>
      <c r="ALA18" s="8"/>
      <c r="ALB18" s="8"/>
      <c r="ALC18" s="8"/>
      <c r="ALD18" s="8"/>
      <c r="ALE18" s="8"/>
      <c r="ALF18" s="8"/>
      <c r="ALG18" s="8"/>
      <c r="ALH18" s="8"/>
      <c r="ALI18" s="8"/>
      <c r="ALJ18" s="8"/>
      <c r="ALK18" s="8"/>
      <c r="ALL18" s="8"/>
      <c r="ALM18" s="8"/>
      <c r="ALN18" s="8"/>
      <c r="ALO18" s="8"/>
      <c r="ALP18" s="8"/>
      <c r="ALQ18" s="8"/>
      <c r="ALR18" s="8"/>
      <c r="ALS18" s="8"/>
      <c r="ALT18" s="8"/>
      <c r="ALU18" s="8"/>
      <c r="ALV18" s="8"/>
      <c r="ALW18" s="8"/>
      <c r="ALX18" s="8"/>
      <c r="ALY18" s="8"/>
      <c r="ALZ18" s="8"/>
      <c r="AMA18" s="8"/>
      <c r="AMB18" s="8"/>
      <c r="AMC18" s="8"/>
      <c r="AMD18" s="8"/>
      <c r="AME18" s="8"/>
      <c r="AMF18" s="8"/>
      <c r="AMG18" s="8"/>
      <c r="AMH18" s="8"/>
      <c r="AMI18" s="8"/>
      <c r="AMJ18" s="8"/>
      <c r="AMK18" s="8"/>
      <c r="AML18" s="8"/>
      <c r="AMM18" s="8"/>
      <c r="AMN18" s="8"/>
      <c r="AMO18" s="8"/>
      <c r="AMP18" s="8"/>
      <c r="AMQ18" s="8"/>
      <c r="AMR18" s="8"/>
      <c r="AMS18" s="8"/>
      <c r="AMT18" s="8"/>
      <c r="AMU18" s="8"/>
      <c r="AMV18" s="8"/>
      <c r="AMW18" s="8"/>
      <c r="AMX18" s="8"/>
      <c r="AMY18" s="8"/>
      <c r="AMZ18" s="8"/>
      <c r="ANA18" s="8"/>
      <c r="ANB18" s="8"/>
      <c r="ANC18" s="8"/>
      <c r="AND18" s="8"/>
      <c r="ANE18" s="8"/>
      <c r="ANF18" s="8"/>
      <c r="ANG18" s="8"/>
      <c r="ANH18" s="8"/>
      <c r="ANI18" s="8"/>
      <c r="ANJ18" s="8"/>
      <c r="ANK18" s="8"/>
      <c r="ANL18" s="8"/>
      <c r="ANM18" s="8"/>
      <c r="ANN18" s="8"/>
      <c r="ANO18" s="8"/>
      <c r="ANP18" s="8"/>
      <c r="ANQ18" s="8"/>
      <c r="ANR18" s="8"/>
      <c r="ANS18" s="8"/>
      <c r="ANT18" s="8"/>
      <c r="ANU18" s="8"/>
      <c r="ANV18" s="8"/>
      <c r="ANW18" s="8"/>
      <c r="ANX18" s="8"/>
      <c r="ANY18" s="8"/>
      <c r="ANZ18" s="8"/>
      <c r="AOA18" s="8"/>
      <c r="AOB18" s="8"/>
      <c r="AOC18" s="8"/>
      <c r="AOD18" s="8"/>
      <c r="AOE18" s="8"/>
      <c r="AOF18" s="8"/>
      <c r="AOG18" s="8"/>
      <c r="AOH18" s="8"/>
      <c r="AOI18" s="8"/>
      <c r="AOJ18" s="8"/>
      <c r="AOK18" s="8"/>
      <c r="AOL18" s="8"/>
      <c r="AOM18" s="8"/>
      <c r="AON18" s="8"/>
      <c r="AOO18" s="8"/>
      <c r="AOP18" s="8"/>
      <c r="AOQ18" s="8"/>
      <c r="AOR18" s="8"/>
      <c r="AOS18" s="8"/>
      <c r="AOT18" s="8"/>
      <c r="AOU18" s="8"/>
      <c r="AOV18" s="8"/>
      <c r="AOW18" s="8"/>
      <c r="AOX18" s="8"/>
      <c r="AOY18" s="8"/>
      <c r="AOZ18" s="8"/>
      <c r="APA18" s="8"/>
      <c r="APB18" s="8"/>
      <c r="APC18" s="8"/>
      <c r="APD18" s="8"/>
      <c r="APE18" s="8"/>
      <c r="APF18" s="8"/>
      <c r="APG18" s="8"/>
      <c r="APH18" s="8"/>
      <c r="API18" s="8"/>
      <c r="APJ18" s="8"/>
      <c r="APK18" s="8"/>
      <c r="APL18" s="8"/>
      <c r="APM18" s="8"/>
      <c r="APN18" s="8"/>
      <c r="APO18" s="8"/>
      <c r="APP18" s="8"/>
      <c r="APQ18" s="8"/>
      <c r="APR18" s="8"/>
      <c r="APS18" s="8"/>
      <c r="APT18" s="8"/>
      <c r="APU18" s="8"/>
      <c r="APV18" s="8"/>
      <c r="APW18" s="8"/>
      <c r="APX18" s="8"/>
      <c r="APY18" s="8"/>
      <c r="APZ18" s="8"/>
      <c r="AQA18" s="8"/>
      <c r="AQB18" s="8"/>
      <c r="AQC18" s="8"/>
      <c r="AQD18" s="8"/>
      <c r="AQE18" s="8"/>
      <c r="AQF18" s="8"/>
      <c r="AQG18" s="8"/>
      <c r="AQH18" s="8"/>
      <c r="AQI18" s="8"/>
      <c r="AQJ18" s="8"/>
      <c r="AQK18" s="8"/>
      <c r="AQL18" s="8"/>
      <c r="AQM18" s="8"/>
      <c r="AQN18" s="8"/>
      <c r="AQO18" s="8"/>
      <c r="AQP18" s="8"/>
      <c r="AQQ18" s="8"/>
      <c r="AQR18" s="8"/>
      <c r="AQS18" s="8"/>
      <c r="AQT18" s="8"/>
      <c r="AQU18" s="8"/>
      <c r="AQV18" s="8"/>
      <c r="AQW18" s="8"/>
      <c r="AQX18" s="8"/>
      <c r="AQY18" s="8"/>
      <c r="AQZ18" s="8"/>
      <c r="ARA18" s="8"/>
      <c r="ARB18" s="8"/>
      <c r="ARC18" s="8"/>
      <c r="ARD18" s="8"/>
      <c r="ARE18" s="8"/>
      <c r="ARF18" s="8"/>
      <c r="ARG18" s="8"/>
      <c r="ARH18" s="8"/>
      <c r="ARI18" s="8"/>
      <c r="ARJ18" s="8"/>
      <c r="ARK18" s="8"/>
      <c r="ARL18" s="8"/>
      <c r="ARM18" s="8"/>
      <c r="ARN18" s="8"/>
      <c r="ARO18" s="8"/>
      <c r="ARP18" s="8"/>
      <c r="ARQ18" s="8"/>
      <c r="ARR18" s="8"/>
      <c r="ARS18" s="8"/>
      <c r="ART18" s="8"/>
      <c r="ARU18" s="8"/>
      <c r="ARV18" s="8"/>
      <c r="ARW18" s="8"/>
      <c r="ARX18" s="8"/>
      <c r="ARY18" s="8"/>
      <c r="ARZ18" s="8"/>
      <c r="ASA18" s="8"/>
      <c r="ASB18" s="8"/>
      <c r="ASC18" s="8"/>
      <c r="ASD18" s="8"/>
      <c r="ASE18" s="8"/>
      <c r="ASF18" s="8"/>
      <c r="ASG18" s="8"/>
      <c r="ASH18" s="8"/>
      <c r="ASI18" s="8"/>
      <c r="ASJ18" s="8"/>
      <c r="ASK18" s="8"/>
      <c r="ASL18" s="8"/>
      <c r="ASM18" s="8"/>
      <c r="ASN18" s="8"/>
      <c r="ASO18" s="8"/>
      <c r="ASP18" s="8"/>
      <c r="ASQ18" s="8"/>
      <c r="ASR18" s="8"/>
      <c r="ASS18" s="8"/>
      <c r="AST18" s="8"/>
      <c r="ASU18" s="8"/>
      <c r="ASV18" s="8"/>
      <c r="ASW18" s="8"/>
      <c r="ASX18" s="8"/>
      <c r="ASY18" s="8"/>
      <c r="ASZ18" s="8"/>
      <c r="ATA18" s="8"/>
      <c r="ATB18" s="8"/>
      <c r="ATC18" s="8"/>
      <c r="ATD18" s="8"/>
      <c r="ATE18" s="8"/>
      <c r="ATF18" s="8"/>
      <c r="ATG18" s="8"/>
      <c r="ATH18" s="8"/>
      <c r="ATI18" s="8"/>
      <c r="ATJ18" s="8"/>
      <c r="ATK18" s="8"/>
      <c r="ATL18" s="8"/>
      <c r="ATM18" s="8"/>
      <c r="ATN18" s="8"/>
      <c r="ATO18" s="8"/>
      <c r="ATP18" s="8"/>
      <c r="ATQ18" s="8"/>
      <c r="ATR18" s="8"/>
      <c r="ATS18" s="8"/>
      <c r="ATT18" s="8"/>
      <c r="ATU18" s="8"/>
      <c r="ATV18" s="8"/>
      <c r="ATW18" s="8"/>
      <c r="ATX18" s="8"/>
      <c r="ATY18" s="8"/>
      <c r="ATZ18" s="8"/>
      <c r="AUA18" s="8"/>
      <c r="AUB18" s="8"/>
      <c r="AUC18" s="8"/>
      <c r="AUD18" s="8"/>
      <c r="AUE18" s="8"/>
      <c r="AUF18" s="8"/>
      <c r="AUG18" s="8"/>
      <c r="AUH18" s="8"/>
      <c r="AUI18" s="8"/>
      <c r="AUJ18" s="8"/>
      <c r="AUK18" s="8"/>
      <c r="AUL18" s="8"/>
      <c r="AUM18" s="8"/>
      <c r="AUN18" s="8"/>
      <c r="AUO18" s="8"/>
      <c r="AUP18" s="8"/>
      <c r="AUQ18" s="8"/>
      <c r="AUR18" s="8"/>
      <c r="AUS18" s="8"/>
      <c r="AUT18" s="8"/>
      <c r="AUU18" s="8"/>
      <c r="AUV18" s="8"/>
      <c r="AUW18" s="8"/>
      <c r="AUX18" s="8"/>
      <c r="AUY18" s="8"/>
      <c r="AUZ18" s="8"/>
      <c r="AVA18" s="8"/>
      <c r="AVB18" s="8"/>
      <c r="AVC18" s="8"/>
      <c r="AVD18" s="8"/>
      <c r="AVE18" s="8"/>
      <c r="AVF18" s="8"/>
      <c r="AVG18" s="8"/>
      <c r="AVH18" s="8"/>
      <c r="AVI18" s="8"/>
      <c r="AVJ18" s="8"/>
      <c r="AVK18" s="8"/>
      <c r="AVL18" s="8"/>
      <c r="AVM18" s="8"/>
      <c r="AVN18" s="8"/>
      <c r="AVO18" s="8"/>
      <c r="AVP18" s="8"/>
      <c r="AVQ18" s="8"/>
      <c r="AVR18" s="8"/>
      <c r="AVS18" s="8"/>
      <c r="AVT18" s="8"/>
      <c r="AVU18" s="8"/>
      <c r="AVV18" s="8"/>
      <c r="AVW18" s="8"/>
      <c r="AVX18" s="8"/>
      <c r="AVY18" s="8"/>
      <c r="AVZ18" s="8"/>
      <c r="AWA18" s="8"/>
      <c r="AWB18" s="8"/>
      <c r="AWC18" s="8"/>
      <c r="AWD18" s="8"/>
      <c r="AWE18" s="8"/>
      <c r="AWF18" s="8"/>
      <c r="AWG18" s="8"/>
      <c r="AWH18" s="8"/>
      <c r="AWI18" s="8"/>
      <c r="AWJ18" s="8"/>
      <c r="AWK18" s="8"/>
      <c r="AWL18" s="8"/>
      <c r="AWM18" s="8"/>
      <c r="AWN18" s="8"/>
      <c r="AWO18" s="8"/>
      <c r="AWP18" s="8"/>
      <c r="AWQ18" s="8"/>
      <c r="AWR18" s="8"/>
      <c r="AWS18" s="8"/>
      <c r="AWT18" s="8"/>
      <c r="AWU18" s="8"/>
      <c r="AWV18" s="8"/>
      <c r="AWW18" s="8"/>
      <c r="AWX18" s="8"/>
      <c r="AWY18" s="8"/>
      <c r="AWZ18" s="8"/>
      <c r="AXA18" s="8"/>
      <c r="AXB18" s="8"/>
      <c r="AXC18" s="8"/>
      <c r="AXD18" s="8"/>
      <c r="AXE18" s="8"/>
      <c r="AXF18" s="8"/>
      <c r="AXG18" s="8"/>
      <c r="AXH18" s="8"/>
      <c r="AXI18" s="8"/>
      <c r="AXJ18" s="8"/>
      <c r="AXK18" s="8"/>
      <c r="AXL18" s="8"/>
      <c r="AXM18" s="8"/>
      <c r="AXN18" s="8"/>
      <c r="AXO18" s="8"/>
      <c r="AXP18" s="8"/>
      <c r="AXQ18" s="8"/>
      <c r="AXR18" s="8"/>
      <c r="AXS18" s="8"/>
      <c r="AXT18" s="8"/>
      <c r="AXU18" s="8"/>
      <c r="AXV18" s="8"/>
      <c r="AXW18" s="8"/>
      <c r="AXX18" s="8"/>
      <c r="AXY18" s="8"/>
      <c r="AXZ18" s="8"/>
      <c r="AYA18" s="8"/>
      <c r="AYB18" s="8"/>
      <c r="AYC18" s="8"/>
      <c r="AYD18" s="8"/>
      <c r="AYE18" s="8"/>
      <c r="AYF18" s="8"/>
      <c r="AYG18" s="8"/>
      <c r="AYH18" s="8"/>
      <c r="AYI18" s="8"/>
      <c r="AYJ18" s="8"/>
      <c r="AYK18" s="8"/>
      <c r="AYL18" s="8"/>
      <c r="AYM18" s="8"/>
      <c r="AYN18" s="8"/>
      <c r="AYO18" s="8"/>
      <c r="AYP18" s="8"/>
      <c r="AYQ18" s="8"/>
      <c r="AYR18" s="8"/>
      <c r="AYS18" s="8"/>
      <c r="AYT18" s="8"/>
      <c r="AYU18" s="8"/>
      <c r="AYV18" s="8"/>
      <c r="AYW18" s="8"/>
      <c r="AYX18" s="8"/>
      <c r="AYY18" s="8"/>
      <c r="AYZ18" s="8"/>
      <c r="AZA18" s="8"/>
      <c r="AZB18" s="8"/>
      <c r="AZC18" s="8"/>
      <c r="AZD18" s="8"/>
      <c r="AZE18" s="8"/>
      <c r="AZF18" s="8"/>
      <c r="AZG18" s="8"/>
      <c r="AZH18" s="8"/>
      <c r="AZI18" s="8"/>
      <c r="AZJ18" s="8"/>
      <c r="AZK18" s="8"/>
      <c r="AZL18" s="8"/>
      <c r="AZM18" s="8"/>
      <c r="AZN18" s="8"/>
      <c r="AZO18" s="8"/>
      <c r="AZP18" s="8"/>
      <c r="AZQ18" s="8"/>
      <c r="AZR18" s="8"/>
      <c r="AZS18" s="8"/>
      <c r="AZT18" s="8"/>
      <c r="AZU18" s="8"/>
      <c r="AZV18" s="8"/>
      <c r="AZW18" s="8"/>
      <c r="AZX18" s="8"/>
      <c r="AZY18" s="8"/>
      <c r="AZZ18" s="8"/>
      <c r="BAA18" s="8"/>
      <c r="BAB18" s="8"/>
      <c r="BAC18" s="8"/>
      <c r="BAD18" s="8"/>
      <c r="BAE18" s="8"/>
      <c r="BAF18" s="8"/>
      <c r="BAG18" s="8"/>
      <c r="BAH18" s="8"/>
      <c r="BAI18" s="8"/>
      <c r="BAJ18" s="8"/>
      <c r="BAK18" s="8"/>
      <c r="BAL18" s="8"/>
      <c r="BAM18" s="8"/>
      <c r="BAN18" s="8"/>
      <c r="BAO18" s="8"/>
      <c r="BAP18" s="8"/>
      <c r="BAQ18" s="8"/>
      <c r="BAR18" s="8"/>
      <c r="BAS18" s="8"/>
      <c r="BAT18" s="8"/>
      <c r="BAU18" s="8"/>
      <c r="BAV18" s="8"/>
      <c r="BAW18" s="8"/>
      <c r="BAX18" s="8"/>
      <c r="BAY18" s="8"/>
      <c r="BAZ18" s="8"/>
      <c r="BBA18" s="8"/>
      <c r="BBB18" s="8"/>
      <c r="BBC18" s="8"/>
      <c r="BBD18" s="8"/>
      <c r="BBE18" s="8"/>
      <c r="BBF18" s="8"/>
      <c r="BBG18" s="8"/>
      <c r="BBH18" s="8"/>
      <c r="BBI18" s="8"/>
      <c r="BBJ18" s="8"/>
      <c r="BBK18" s="8"/>
      <c r="BBL18" s="8"/>
      <c r="BBM18" s="8"/>
    </row>
    <row r="19" spans="1:1417" ht="240" x14ac:dyDescent="0.25">
      <c r="A19" s="35">
        <v>9</v>
      </c>
      <c r="B19" s="35" t="s">
        <v>9</v>
      </c>
      <c r="C19" s="20" t="s">
        <v>121</v>
      </c>
      <c r="D19" s="20" t="s">
        <v>120</v>
      </c>
      <c r="E19" s="20">
        <v>2</v>
      </c>
      <c r="F19" s="24" t="s">
        <v>43</v>
      </c>
      <c r="G19" s="24" t="s">
        <v>131</v>
      </c>
      <c r="H19" s="27">
        <v>310425</v>
      </c>
      <c r="I19" s="24" t="s">
        <v>138</v>
      </c>
      <c r="J19" s="20" t="s">
        <v>135</v>
      </c>
      <c r="K19" s="20" t="s">
        <v>136</v>
      </c>
      <c r="L19" s="25">
        <v>2418779.0099999998</v>
      </c>
      <c r="M19" s="25">
        <v>1829184.22</v>
      </c>
      <c r="N19" s="25">
        <v>1586537.33</v>
      </c>
      <c r="O19" s="25">
        <v>242646.89</v>
      </c>
      <c r="P19" s="25">
        <v>589594.79</v>
      </c>
      <c r="Q19" s="36">
        <v>85</v>
      </c>
      <c r="R19" s="36" t="s">
        <v>137</v>
      </c>
      <c r="S19" s="36" t="s">
        <v>60</v>
      </c>
      <c r="T19" s="36" t="s">
        <v>186</v>
      </c>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c r="VV19" s="8"/>
      <c r="VW19" s="8"/>
      <c r="VX19" s="8"/>
      <c r="VY19" s="8"/>
      <c r="VZ19" s="8"/>
      <c r="WA19" s="8"/>
      <c r="WB19" s="8"/>
      <c r="WC19" s="8"/>
      <c r="WD19" s="8"/>
      <c r="WE19" s="8"/>
      <c r="WF19" s="8"/>
      <c r="WG19" s="8"/>
      <c r="WH19" s="8"/>
      <c r="WI19" s="8"/>
      <c r="WJ19" s="8"/>
      <c r="WK19" s="8"/>
      <c r="WL19" s="8"/>
      <c r="WM19" s="8"/>
      <c r="WN19" s="8"/>
      <c r="WO19" s="8"/>
      <c r="WP19" s="8"/>
      <c r="WQ19" s="8"/>
      <c r="WR19" s="8"/>
      <c r="WS19" s="8"/>
      <c r="WT19" s="8"/>
      <c r="WU19" s="8"/>
      <c r="WV19" s="8"/>
      <c r="WW19" s="8"/>
      <c r="WX19" s="8"/>
      <c r="WY19" s="8"/>
      <c r="WZ19" s="8"/>
      <c r="XA19" s="8"/>
      <c r="XB19" s="8"/>
      <c r="XC19" s="8"/>
      <c r="XD19" s="8"/>
      <c r="XE19" s="8"/>
      <c r="XF19" s="8"/>
      <c r="XG19" s="8"/>
      <c r="XH19" s="8"/>
      <c r="XI19" s="8"/>
      <c r="XJ19" s="8"/>
      <c r="XK19" s="8"/>
      <c r="XL19" s="8"/>
      <c r="XM19" s="8"/>
      <c r="XN19" s="8"/>
      <c r="XO19" s="8"/>
      <c r="XP19" s="8"/>
      <c r="XQ19" s="8"/>
      <c r="XR19" s="8"/>
      <c r="XS19" s="8"/>
      <c r="XT19" s="8"/>
      <c r="XU19" s="8"/>
      <c r="XV19" s="8"/>
      <c r="XW19" s="8"/>
      <c r="XX19" s="8"/>
      <c r="XY19" s="8"/>
      <c r="XZ19" s="8"/>
      <c r="YA19" s="8"/>
      <c r="YB19" s="8"/>
      <c r="YC19" s="8"/>
      <c r="YD19" s="8"/>
      <c r="YE19" s="8"/>
      <c r="YF19" s="8"/>
      <c r="YG19" s="8"/>
      <c r="YH19" s="8"/>
      <c r="YI19" s="8"/>
      <c r="YJ19" s="8"/>
      <c r="YK19" s="8"/>
      <c r="YL19" s="8"/>
      <c r="YM19" s="8"/>
      <c r="YN19" s="8"/>
      <c r="YO19" s="8"/>
      <c r="YP19" s="8"/>
      <c r="YQ19" s="8"/>
      <c r="YR19" s="8"/>
      <c r="YS19" s="8"/>
      <c r="YT19" s="8"/>
      <c r="YU19" s="8"/>
      <c r="YV19" s="8"/>
      <c r="YW19" s="8"/>
      <c r="YX19" s="8"/>
      <c r="YY19" s="8"/>
      <c r="YZ19" s="8"/>
      <c r="ZA19" s="8"/>
      <c r="ZB19" s="8"/>
      <c r="ZC19" s="8"/>
      <c r="ZD19" s="8"/>
      <c r="ZE19" s="8"/>
      <c r="ZF19" s="8"/>
      <c r="ZG19" s="8"/>
      <c r="ZH19" s="8"/>
      <c r="ZI19" s="8"/>
      <c r="ZJ19" s="8"/>
      <c r="ZK19" s="8"/>
      <c r="ZL19" s="8"/>
      <c r="ZM19" s="8"/>
      <c r="ZN19" s="8"/>
      <c r="ZO19" s="8"/>
      <c r="ZP19" s="8"/>
      <c r="ZQ19" s="8"/>
      <c r="ZR19" s="8"/>
      <c r="ZS19" s="8"/>
      <c r="ZT19" s="8"/>
      <c r="ZU19" s="8"/>
      <c r="ZV19" s="8"/>
      <c r="ZW19" s="8"/>
      <c r="ZX19" s="8"/>
      <c r="ZY19" s="8"/>
      <c r="ZZ19" s="8"/>
      <c r="AAA19" s="8"/>
      <c r="AAB19" s="8"/>
      <c r="AAC19" s="8"/>
      <c r="AAD19" s="8"/>
      <c r="AAE19" s="8"/>
      <c r="AAF19" s="8"/>
      <c r="AAG19" s="8"/>
      <c r="AAH19" s="8"/>
      <c r="AAI19" s="8"/>
      <c r="AAJ19" s="8"/>
      <c r="AAK19" s="8"/>
      <c r="AAL19" s="8"/>
      <c r="AAM19" s="8"/>
      <c r="AAN19" s="8"/>
      <c r="AAO19" s="8"/>
      <c r="AAP19" s="8"/>
      <c r="AAQ19" s="8"/>
      <c r="AAR19" s="8"/>
      <c r="AAS19" s="8"/>
      <c r="AAT19" s="8"/>
      <c r="AAU19" s="8"/>
      <c r="AAV19" s="8"/>
      <c r="AAW19" s="8"/>
      <c r="AAX19" s="8"/>
      <c r="AAY19" s="8"/>
      <c r="AAZ19" s="8"/>
      <c r="ABA19" s="8"/>
      <c r="ABB19" s="8"/>
      <c r="ABC19" s="8"/>
      <c r="ABD19" s="8"/>
      <c r="ABE19" s="8"/>
      <c r="ABF19" s="8"/>
      <c r="ABG19" s="8"/>
      <c r="ABH19" s="8"/>
      <c r="ABI19" s="8"/>
      <c r="ABJ19" s="8"/>
      <c r="ABK19" s="8"/>
      <c r="ABL19" s="8"/>
      <c r="ABM19" s="8"/>
      <c r="ABN19" s="8"/>
      <c r="ABO19" s="8"/>
      <c r="ABP19" s="8"/>
      <c r="ABQ19" s="8"/>
      <c r="ABR19" s="8"/>
      <c r="ABS19" s="8"/>
      <c r="ABT19" s="8"/>
      <c r="ABU19" s="8"/>
      <c r="ABV19" s="8"/>
      <c r="ABW19" s="8"/>
      <c r="ABX19" s="8"/>
      <c r="ABY19" s="8"/>
      <c r="ABZ19" s="8"/>
      <c r="ACA19" s="8"/>
      <c r="ACB19" s="8"/>
      <c r="ACC19" s="8"/>
      <c r="ACD19" s="8"/>
      <c r="ACE19" s="8"/>
      <c r="ACF19" s="8"/>
      <c r="ACG19" s="8"/>
      <c r="ACH19" s="8"/>
      <c r="ACI19" s="8"/>
      <c r="ACJ19" s="8"/>
      <c r="ACK19" s="8"/>
      <c r="ACL19" s="8"/>
      <c r="ACM19" s="8"/>
      <c r="ACN19" s="8"/>
      <c r="ACO19" s="8"/>
      <c r="ACP19" s="8"/>
      <c r="ACQ19" s="8"/>
      <c r="ACR19" s="8"/>
      <c r="ACS19" s="8"/>
      <c r="ACT19" s="8"/>
      <c r="ACU19" s="8"/>
      <c r="ACV19" s="8"/>
      <c r="ACW19" s="8"/>
      <c r="ACX19" s="8"/>
      <c r="ACY19" s="8"/>
      <c r="ACZ19" s="8"/>
      <c r="ADA19" s="8"/>
      <c r="ADB19" s="8"/>
      <c r="ADC19" s="8"/>
      <c r="ADD19" s="8"/>
      <c r="ADE19" s="8"/>
      <c r="ADF19" s="8"/>
      <c r="ADG19" s="8"/>
      <c r="ADH19" s="8"/>
      <c r="ADI19" s="8"/>
      <c r="ADJ19" s="8"/>
      <c r="ADK19" s="8"/>
      <c r="ADL19" s="8"/>
      <c r="ADM19" s="8"/>
      <c r="ADN19" s="8"/>
      <c r="ADO19" s="8"/>
      <c r="ADP19" s="8"/>
      <c r="ADQ19" s="8"/>
      <c r="ADR19" s="8"/>
      <c r="ADS19" s="8"/>
      <c r="ADT19" s="8"/>
      <c r="ADU19" s="8"/>
      <c r="ADV19" s="8"/>
      <c r="ADW19" s="8"/>
      <c r="ADX19" s="8"/>
      <c r="ADY19" s="8"/>
      <c r="ADZ19" s="8"/>
      <c r="AEA19" s="8"/>
      <c r="AEB19" s="8"/>
      <c r="AEC19" s="8"/>
      <c r="AED19" s="8"/>
      <c r="AEE19" s="8"/>
      <c r="AEF19" s="8"/>
      <c r="AEG19" s="8"/>
      <c r="AEH19" s="8"/>
      <c r="AEI19" s="8"/>
      <c r="AEJ19" s="8"/>
      <c r="AEK19" s="8"/>
      <c r="AEL19" s="8"/>
      <c r="AEM19" s="8"/>
      <c r="AEN19" s="8"/>
      <c r="AEO19" s="8"/>
      <c r="AEP19" s="8"/>
      <c r="AEQ19" s="8"/>
      <c r="AER19" s="8"/>
      <c r="AES19" s="8"/>
      <c r="AET19" s="8"/>
      <c r="AEU19" s="8"/>
      <c r="AEV19" s="8"/>
      <c r="AEW19" s="8"/>
      <c r="AEX19" s="8"/>
      <c r="AEY19" s="8"/>
      <c r="AEZ19" s="8"/>
      <c r="AFA19" s="8"/>
      <c r="AFB19" s="8"/>
      <c r="AFC19" s="8"/>
      <c r="AFD19" s="8"/>
      <c r="AFE19" s="8"/>
      <c r="AFF19" s="8"/>
      <c r="AFG19" s="8"/>
      <c r="AFH19" s="8"/>
      <c r="AFI19" s="8"/>
      <c r="AFJ19" s="8"/>
      <c r="AFK19" s="8"/>
      <c r="AFL19" s="8"/>
      <c r="AFM19" s="8"/>
      <c r="AFN19" s="8"/>
      <c r="AFO19" s="8"/>
      <c r="AFP19" s="8"/>
      <c r="AFQ19" s="8"/>
      <c r="AFR19" s="8"/>
      <c r="AFS19" s="8"/>
      <c r="AFT19" s="8"/>
      <c r="AFU19" s="8"/>
      <c r="AFV19" s="8"/>
      <c r="AFW19" s="8"/>
      <c r="AFX19" s="8"/>
      <c r="AFY19" s="8"/>
      <c r="AFZ19" s="8"/>
      <c r="AGA19" s="8"/>
      <c r="AGB19" s="8"/>
      <c r="AGC19" s="8"/>
      <c r="AGD19" s="8"/>
      <c r="AGE19" s="8"/>
      <c r="AGF19" s="8"/>
      <c r="AGG19" s="8"/>
      <c r="AGH19" s="8"/>
      <c r="AGI19" s="8"/>
      <c r="AGJ19" s="8"/>
      <c r="AGK19" s="8"/>
      <c r="AGL19" s="8"/>
      <c r="AGM19" s="8"/>
      <c r="AGN19" s="8"/>
      <c r="AGO19" s="8"/>
      <c r="AGP19" s="8"/>
      <c r="AGQ19" s="8"/>
      <c r="AGR19" s="8"/>
      <c r="AGS19" s="8"/>
      <c r="AGT19" s="8"/>
      <c r="AGU19" s="8"/>
      <c r="AGV19" s="8"/>
      <c r="AGW19" s="8"/>
      <c r="AGX19" s="8"/>
      <c r="AGY19" s="8"/>
      <c r="AGZ19" s="8"/>
      <c r="AHA19" s="8"/>
      <c r="AHB19" s="8"/>
      <c r="AHC19" s="8"/>
      <c r="AHD19" s="8"/>
      <c r="AHE19" s="8"/>
      <c r="AHF19" s="8"/>
      <c r="AHG19" s="8"/>
      <c r="AHH19" s="8"/>
      <c r="AHI19" s="8"/>
      <c r="AHJ19" s="8"/>
      <c r="AHK19" s="8"/>
      <c r="AHL19" s="8"/>
      <c r="AHM19" s="8"/>
      <c r="AHN19" s="8"/>
      <c r="AHO19" s="8"/>
      <c r="AHP19" s="8"/>
      <c r="AHQ19" s="8"/>
      <c r="AHR19" s="8"/>
      <c r="AHS19" s="8"/>
      <c r="AHT19" s="8"/>
      <c r="AHU19" s="8"/>
      <c r="AHV19" s="8"/>
      <c r="AHW19" s="8"/>
      <c r="AHX19" s="8"/>
      <c r="AHY19" s="8"/>
      <c r="AHZ19" s="8"/>
      <c r="AIA19" s="8"/>
      <c r="AIB19" s="8"/>
      <c r="AIC19" s="8"/>
      <c r="AID19" s="8"/>
      <c r="AIE19" s="8"/>
      <c r="AIF19" s="8"/>
      <c r="AIG19" s="8"/>
      <c r="AIH19" s="8"/>
      <c r="AII19" s="8"/>
      <c r="AIJ19" s="8"/>
      <c r="AIK19" s="8"/>
      <c r="AIL19" s="8"/>
      <c r="AIM19" s="8"/>
      <c r="AIN19" s="8"/>
      <c r="AIO19" s="8"/>
      <c r="AIP19" s="8"/>
      <c r="AIQ19" s="8"/>
      <c r="AIR19" s="8"/>
      <c r="AIS19" s="8"/>
      <c r="AIT19" s="8"/>
      <c r="AIU19" s="8"/>
      <c r="AIV19" s="8"/>
      <c r="AIW19" s="8"/>
      <c r="AIX19" s="8"/>
      <c r="AIY19" s="8"/>
      <c r="AIZ19" s="8"/>
      <c r="AJA19" s="8"/>
      <c r="AJB19" s="8"/>
      <c r="AJC19" s="8"/>
      <c r="AJD19" s="8"/>
      <c r="AJE19" s="8"/>
      <c r="AJF19" s="8"/>
      <c r="AJG19" s="8"/>
      <c r="AJH19" s="8"/>
      <c r="AJI19" s="8"/>
      <c r="AJJ19" s="8"/>
      <c r="AJK19" s="8"/>
      <c r="AJL19" s="8"/>
      <c r="AJM19" s="8"/>
      <c r="AJN19" s="8"/>
      <c r="AJO19" s="8"/>
      <c r="AJP19" s="8"/>
      <c r="AJQ19" s="8"/>
      <c r="AJR19" s="8"/>
      <c r="AJS19" s="8"/>
      <c r="AJT19" s="8"/>
      <c r="AJU19" s="8"/>
      <c r="AJV19" s="8"/>
      <c r="AJW19" s="8"/>
      <c r="AJX19" s="8"/>
      <c r="AJY19" s="8"/>
      <c r="AJZ19" s="8"/>
      <c r="AKA19" s="8"/>
      <c r="AKB19" s="8"/>
      <c r="AKC19" s="8"/>
      <c r="AKD19" s="8"/>
      <c r="AKE19" s="8"/>
      <c r="AKF19" s="8"/>
      <c r="AKG19" s="8"/>
      <c r="AKH19" s="8"/>
      <c r="AKI19" s="8"/>
      <c r="AKJ19" s="8"/>
      <c r="AKK19" s="8"/>
      <c r="AKL19" s="8"/>
      <c r="AKM19" s="8"/>
      <c r="AKN19" s="8"/>
      <c r="AKO19" s="8"/>
      <c r="AKP19" s="8"/>
      <c r="AKQ19" s="8"/>
      <c r="AKR19" s="8"/>
      <c r="AKS19" s="8"/>
      <c r="AKT19" s="8"/>
      <c r="AKU19" s="8"/>
      <c r="AKV19" s="8"/>
      <c r="AKW19" s="8"/>
      <c r="AKX19" s="8"/>
      <c r="AKY19" s="8"/>
      <c r="AKZ19" s="8"/>
      <c r="ALA19" s="8"/>
      <c r="ALB19" s="8"/>
      <c r="ALC19" s="8"/>
      <c r="ALD19" s="8"/>
      <c r="ALE19" s="8"/>
      <c r="ALF19" s="8"/>
      <c r="ALG19" s="8"/>
      <c r="ALH19" s="8"/>
      <c r="ALI19" s="8"/>
      <c r="ALJ19" s="8"/>
      <c r="ALK19" s="8"/>
      <c r="ALL19" s="8"/>
      <c r="ALM19" s="8"/>
      <c r="ALN19" s="8"/>
      <c r="ALO19" s="8"/>
      <c r="ALP19" s="8"/>
      <c r="ALQ19" s="8"/>
      <c r="ALR19" s="8"/>
      <c r="ALS19" s="8"/>
      <c r="ALT19" s="8"/>
      <c r="ALU19" s="8"/>
      <c r="ALV19" s="8"/>
      <c r="ALW19" s="8"/>
      <c r="ALX19" s="8"/>
      <c r="ALY19" s="8"/>
      <c r="ALZ19" s="8"/>
      <c r="AMA19" s="8"/>
      <c r="AMB19" s="8"/>
      <c r="AMC19" s="8"/>
      <c r="AMD19" s="8"/>
      <c r="AME19" s="8"/>
      <c r="AMF19" s="8"/>
      <c r="AMG19" s="8"/>
      <c r="AMH19" s="8"/>
      <c r="AMI19" s="8"/>
      <c r="AMJ19" s="8"/>
      <c r="AMK19" s="8"/>
      <c r="AML19" s="8"/>
      <c r="AMM19" s="8"/>
      <c r="AMN19" s="8"/>
      <c r="AMO19" s="8"/>
      <c r="AMP19" s="8"/>
      <c r="AMQ19" s="8"/>
      <c r="AMR19" s="8"/>
      <c r="AMS19" s="8"/>
      <c r="AMT19" s="8"/>
      <c r="AMU19" s="8"/>
      <c r="AMV19" s="8"/>
      <c r="AMW19" s="8"/>
      <c r="AMX19" s="8"/>
      <c r="AMY19" s="8"/>
      <c r="AMZ19" s="8"/>
      <c r="ANA19" s="8"/>
      <c r="ANB19" s="8"/>
      <c r="ANC19" s="8"/>
      <c r="AND19" s="8"/>
      <c r="ANE19" s="8"/>
      <c r="ANF19" s="8"/>
      <c r="ANG19" s="8"/>
      <c r="ANH19" s="8"/>
      <c r="ANI19" s="8"/>
      <c r="ANJ19" s="8"/>
      <c r="ANK19" s="8"/>
      <c r="ANL19" s="8"/>
      <c r="ANM19" s="8"/>
      <c r="ANN19" s="8"/>
      <c r="ANO19" s="8"/>
      <c r="ANP19" s="8"/>
      <c r="ANQ19" s="8"/>
      <c r="ANR19" s="8"/>
      <c r="ANS19" s="8"/>
      <c r="ANT19" s="8"/>
      <c r="ANU19" s="8"/>
      <c r="ANV19" s="8"/>
      <c r="ANW19" s="8"/>
      <c r="ANX19" s="8"/>
      <c r="ANY19" s="8"/>
      <c r="ANZ19" s="8"/>
      <c r="AOA19" s="8"/>
      <c r="AOB19" s="8"/>
      <c r="AOC19" s="8"/>
      <c r="AOD19" s="8"/>
      <c r="AOE19" s="8"/>
      <c r="AOF19" s="8"/>
      <c r="AOG19" s="8"/>
      <c r="AOH19" s="8"/>
      <c r="AOI19" s="8"/>
      <c r="AOJ19" s="8"/>
      <c r="AOK19" s="8"/>
      <c r="AOL19" s="8"/>
      <c r="AOM19" s="8"/>
      <c r="AON19" s="8"/>
      <c r="AOO19" s="8"/>
      <c r="AOP19" s="8"/>
      <c r="AOQ19" s="8"/>
      <c r="AOR19" s="8"/>
      <c r="AOS19" s="8"/>
      <c r="AOT19" s="8"/>
      <c r="AOU19" s="8"/>
      <c r="AOV19" s="8"/>
      <c r="AOW19" s="8"/>
      <c r="AOX19" s="8"/>
      <c r="AOY19" s="8"/>
      <c r="AOZ19" s="8"/>
      <c r="APA19" s="8"/>
      <c r="APB19" s="8"/>
      <c r="APC19" s="8"/>
      <c r="APD19" s="8"/>
      <c r="APE19" s="8"/>
      <c r="APF19" s="8"/>
      <c r="APG19" s="8"/>
      <c r="APH19" s="8"/>
      <c r="API19" s="8"/>
      <c r="APJ19" s="8"/>
      <c r="APK19" s="8"/>
      <c r="APL19" s="8"/>
      <c r="APM19" s="8"/>
      <c r="APN19" s="8"/>
      <c r="APO19" s="8"/>
      <c r="APP19" s="8"/>
      <c r="APQ19" s="8"/>
      <c r="APR19" s="8"/>
      <c r="APS19" s="8"/>
      <c r="APT19" s="8"/>
      <c r="APU19" s="8"/>
      <c r="APV19" s="8"/>
      <c r="APW19" s="8"/>
      <c r="APX19" s="8"/>
      <c r="APY19" s="8"/>
      <c r="APZ19" s="8"/>
      <c r="AQA19" s="8"/>
      <c r="AQB19" s="8"/>
      <c r="AQC19" s="8"/>
      <c r="AQD19" s="8"/>
      <c r="AQE19" s="8"/>
      <c r="AQF19" s="8"/>
      <c r="AQG19" s="8"/>
      <c r="AQH19" s="8"/>
      <c r="AQI19" s="8"/>
      <c r="AQJ19" s="8"/>
      <c r="AQK19" s="8"/>
      <c r="AQL19" s="8"/>
      <c r="AQM19" s="8"/>
      <c r="AQN19" s="8"/>
      <c r="AQO19" s="8"/>
      <c r="AQP19" s="8"/>
      <c r="AQQ19" s="8"/>
      <c r="AQR19" s="8"/>
      <c r="AQS19" s="8"/>
      <c r="AQT19" s="8"/>
      <c r="AQU19" s="8"/>
      <c r="AQV19" s="8"/>
      <c r="AQW19" s="8"/>
      <c r="AQX19" s="8"/>
      <c r="AQY19" s="8"/>
      <c r="AQZ19" s="8"/>
      <c r="ARA19" s="8"/>
      <c r="ARB19" s="8"/>
      <c r="ARC19" s="8"/>
      <c r="ARD19" s="8"/>
      <c r="ARE19" s="8"/>
      <c r="ARF19" s="8"/>
      <c r="ARG19" s="8"/>
      <c r="ARH19" s="8"/>
      <c r="ARI19" s="8"/>
      <c r="ARJ19" s="8"/>
      <c r="ARK19" s="8"/>
      <c r="ARL19" s="8"/>
      <c r="ARM19" s="8"/>
      <c r="ARN19" s="8"/>
      <c r="ARO19" s="8"/>
      <c r="ARP19" s="8"/>
      <c r="ARQ19" s="8"/>
      <c r="ARR19" s="8"/>
      <c r="ARS19" s="8"/>
      <c r="ART19" s="8"/>
      <c r="ARU19" s="8"/>
      <c r="ARV19" s="8"/>
      <c r="ARW19" s="8"/>
      <c r="ARX19" s="8"/>
      <c r="ARY19" s="8"/>
      <c r="ARZ19" s="8"/>
      <c r="ASA19" s="8"/>
      <c r="ASB19" s="8"/>
      <c r="ASC19" s="8"/>
      <c r="ASD19" s="8"/>
      <c r="ASE19" s="8"/>
      <c r="ASF19" s="8"/>
      <c r="ASG19" s="8"/>
      <c r="ASH19" s="8"/>
      <c r="ASI19" s="8"/>
      <c r="ASJ19" s="8"/>
      <c r="ASK19" s="8"/>
      <c r="ASL19" s="8"/>
      <c r="ASM19" s="8"/>
      <c r="ASN19" s="8"/>
      <c r="ASO19" s="8"/>
      <c r="ASP19" s="8"/>
      <c r="ASQ19" s="8"/>
      <c r="ASR19" s="8"/>
      <c r="ASS19" s="8"/>
      <c r="AST19" s="8"/>
      <c r="ASU19" s="8"/>
      <c r="ASV19" s="8"/>
      <c r="ASW19" s="8"/>
      <c r="ASX19" s="8"/>
      <c r="ASY19" s="8"/>
      <c r="ASZ19" s="8"/>
      <c r="ATA19" s="8"/>
      <c r="ATB19" s="8"/>
      <c r="ATC19" s="8"/>
      <c r="ATD19" s="8"/>
      <c r="ATE19" s="8"/>
      <c r="ATF19" s="8"/>
      <c r="ATG19" s="8"/>
      <c r="ATH19" s="8"/>
      <c r="ATI19" s="8"/>
      <c r="ATJ19" s="8"/>
      <c r="ATK19" s="8"/>
      <c r="ATL19" s="8"/>
      <c r="ATM19" s="8"/>
      <c r="ATN19" s="8"/>
      <c r="ATO19" s="8"/>
      <c r="ATP19" s="8"/>
      <c r="ATQ19" s="8"/>
      <c r="ATR19" s="8"/>
      <c r="ATS19" s="8"/>
      <c r="ATT19" s="8"/>
      <c r="ATU19" s="8"/>
      <c r="ATV19" s="8"/>
      <c r="ATW19" s="8"/>
      <c r="ATX19" s="8"/>
      <c r="ATY19" s="8"/>
      <c r="ATZ19" s="8"/>
      <c r="AUA19" s="8"/>
      <c r="AUB19" s="8"/>
      <c r="AUC19" s="8"/>
      <c r="AUD19" s="8"/>
      <c r="AUE19" s="8"/>
      <c r="AUF19" s="8"/>
      <c r="AUG19" s="8"/>
      <c r="AUH19" s="8"/>
      <c r="AUI19" s="8"/>
      <c r="AUJ19" s="8"/>
      <c r="AUK19" s="8"/>
      <c r="AUL19" s="8"/>
      <c r="AUM19" s="8"/>
      <c r="AUN19" s="8"/>
      <c r="AUO19" s="8"/>
      <c r="AUP19" s="8"/>
      <c r="AUQ19" s="8"/>
      <c r="AUR19" s="8"/>
      <c r="AUS19" s="8"/>
      <c r="AUT19" s="8"/>
      <c r="AUU19" s="8"/>
      <c r="AUV19" s="8"/>
      <c r="AUW19" s="8"/>
      <c r="AUX19" s="8"/>
      <c r="AUY19" s="8"/>
      <c r="AUZ19" s="8"/>
      <c r="AVA19" s="8"/>
      <c r="AVB19" s="8"/>
      <c r="AVC19" s="8"/>
      <c r="AVD19" s="8"/>
      <c r="AVE19" s="8"/>
      <c r="AVF19" s="8"/>
      <c r="AVG19" s="8"/>
      <c r="AVH19" s="8"/>
      <c r="AVI19" s="8"/>
      <c r="AVJ19" s="8"/>
      <c r="AVK19" s="8"/>
      <c r="AVL19" s="8"/>
      <c r="AVM19" s="8"/>
      <c r="AVN19" s="8"/>
      <c r="AVO19" s="8"/>
      <c r="AVP19" s="8"/>
      <c r="AVQ19" s="8"/>
      <c r="AVR19" s="8"/>
      <c r="AVS19" s="8"/>
      <c r="AVT19" s="8"/>
      <c r="AVU19" s="8"/>
      <c r="AVV19" s="8"/>
      <c r="AVW19" s="8"/>
      <c r="AVX19" s="8"/>
      <c r="AVY19" s="8"/>
      <c r="AVZ19" s="8"/>
      <c r="AWA19" s="8"/>
      <c r="AWB19" s="8"/>
      <c r="AWC19" s="8"/>
      <c r="AWD19" s="8"/>
      <c r="AWE19" s="8"/>
      <c r="AWF19" s="8"/>
      <c r="AWG19" s="8"/>
      <c r="AWH19" s="8"/>
      <c r="AWI19" s="8"/>
      <c r="AWJ19" s="8"/>
      <c r="AWK19" s="8"/>
      <c r="AWL19" s="8"/>
      <c r="AWM19" s="8"/>
      <c r="AWN19" s="8"/>
      <c r="AWO19" s="8"/>
      <c r="AWP19" s="8"/>
      <c r="AWQ19" s="8"/>
      <c r="AWR19" s="8"/>
      <c r="AWS19" s="8"/>
      <c r="AWT19" s="8"/>
      <c r="AWU19" s="8"/>
      <c r="AWV19" s="8"/>
      <c r="AWW19" s="8"/>
      <c r="AWX19" s="8"/>
      <c r="AWY19" s="8"/>
      <c r="AWZ19" s="8"/>
      <c r="AXA19" s="8"/>
      <c r="AXB19" s="8"/>
      <c r="AXC19" s="8"/>
      <c r="AXD19" s="8"/>
      <c r="AXE19" s="8"/>
      <c r="AXF19" s="8"/>
      <c r="AXG19" s="8"/>
      <c r="AXH19" s="8"/>
      <c r="AXI19" s="8"/>
      <c r="AXJ19" s="8"/>
      <c r="AXK19" s="8"/>
      <c r="AXL19" s="8"/>
      <c r="AXM19" s="8"/>
      <c r="AXN19" s="8"/>
      <c r="AXO19" s="8"/>
      <c r="AXP19" s="8"/>
      <c r="AXQ19" s="8"/>
      <c r="AXR19" s="8"/>
      <c r="AXS19" s="8"/>
      <c r="AXT19" s="8"/>
      <c r="AXU19" s="8"/>
      <c r="AXV19" s="8"/>
      <c r="AXW19" s="8"/>
      <c r="AXX19" s="8"/>
      <c r="AXY19" s="8"/>
      <c r="AXZ19" s="8"/>
      <c r="AYA19" s="8"/>
      <c r="AYB19" s="8"/>
      <c r="AYC19" s="8"/>
      <c r="AYD19" s="8"/>
      <c r="AYE19" s="8"/>
      <c r="AYF19" s="8"/>
      <c r="AYG19" s="8"/>
      <c r="AYH19" s="8"/>
      <c r="AYI19" s="8"/>
      <c r="AYJ19" s="8"/>
      <c r="AYK19" s="8"/>
      <c r="AYL19" s="8"/>
      <c r="AYM19" s="8"/>
      <c r="AYN19" s="8"/>
      <c r="AYO19" s="8"/>
      <c r="AYP19" s="8"/>
      <c r="AYQ19" s="8"/>
      <c r="AYR19" s="8"/>
      <c r="AYS19" s="8"/>
      <c r="AYT19" s="8"/>
      <c r="AYU19" s="8"/>
      <c r="AYV19" s="8"/>
      <c r="AYW19" s="8"/>
      <c r="AYX19" s="8"/>
      <c r="AYY19" s="8"/>
      <c r="AYZ19" s="8"/>
      <c r="AZA19" s="8"/>
      <c r="AZB19" s="8"/>
      <c r="AZC19" s="8"/>
      <c r="AZD19" s="8"/>
      <c r="AZE19" s="8"/>
      <c r="AZF19" s="8"/>
      <c r="AZG19" s="8"/>
      <c r="AZH19" s="8"/>
      <c r="AZI19" s="8"/>
      <c r="AZJ19" s="8"/>
      <c r="AZK19" s="8"/>
      <c r="AZL19" s="8"/>
      <c r="AZM19" s="8"/>
      <c r="AZN19" s="8"/>
      <c r="AZO19" s="8"/>
      <c r="AZP19" s="8"/>
      <c r="AZQ19" s="8"/>
      <c r="AZR19" s="8"/>
      <c r="AZS19" s="8"/>
      <c r="AZT19" s="8"/>
      <c r="AZU19" s="8"/>
      <c r="AZV19" s="8"/>
      <c r="AZW19" s="8"/>
      <c r="AZX19" s="8"/>
      <c r="AZY19" s="8"/>
      <c r="AZZ19" s="8"/>
      <c r="BAA19" s="8"/>
      <c r="BAB19" s="8"/>
      <c r="BAC19" s="8"/>
      <c r="BAD19" s="8"/>
      <c r="BAE19" s="8"/>
      <c r="BAF19" s="8"/>
      <c r="BAG19" s="8"/>
      <c r="BAH19" s="8"/>
      <c r="BAI19" s="8"/>
      <c r="BAJ19" s="8"/>
      <c r="BAK19" s="8"/>
      <c r="BAL19" s="8"/>
      <c r="BAM19" s="8"/>
      <c r="BAN19" s="8"/>
      <c r="BAO19" s="8"/>
      <c r="BAP19" s="8"/>
      <c r="BAQ19" s="8"/>
      <c r="BAR19" s="8"/>
      <c r="BAS19" s="8"/>
      <c r="BAT19" s="8"/>
      <c r="BAU19" s="8"/>
      <c r="BAV19" s="8"/>
      <c r="BAW19" s="8"/>
      <c r="BAX19" s="8"/>
      <c r="BAY19" s="8"/>
      <c r="BAZ19" s="8"/>
      <c r="BBA19" s="8"/>
      <c r="BBB19" s="8"/>
      <c r="BBC19" s="8"/>
      <c r="BBD19" s="8"/>
      <c r="BBE19" s="8"/>
      <c r="BBF19" s="8"/>
      <c r="BBG19" s="8"/>
      <c r="BBH19" s="8"/>
      <c r="BBI19" s="8"/>
      <c r="BBJ19" s="8"/>
      <c r="BBK19" s="8"/>
      <c r="BBL19" s="8"/>
      <c r="BBM19" s="8"/>
    </row>
    <row r="20" spans="1:1417" ht="120" x14ac:dyDescent="0.25">
      <c r="A20" s="35">
        <v>10</v>
      </c>
      <c r="B20" s="35" t="s">
        <v>9</v>
      </c>
      <c r="C20" s="20" t="s">
        <v>121</v>
      </c>
      <c r="D20" s="20" t="s">
        <v>120</v>
      </c>
      <c r="E20" s="20">
        <v>2</v>
      </c>
      <c r="F20" s="24" t="s">
        <v>132</v>
      </c>
      <c r="G20" s="24" t="s">
        <v>133</v>
      </c>
      <c r="H20" s="27">
        <v>317840</v>
      </c>
      <c r="I20" s="24" t="s">
        <v>139</v>
      </c>
      <c r="J20" s="20" t="s">
        <v>140</v>
      </c>
      <c r="K20" s="20" t="s">
        <v>141</v>
      </c>
      <c r="L20" s="25">
        <v>7199392.1100000003</v>
      </c>
      <c r="M20" s="25">
        <v>7043742.2599999998</v>
      </c>
      <c r="N20" s="25">
        <v>6109368.29</v>
      </c>
      <c r="O20" s="25">
        <v>934373.97</v>
      </c>
      <c r="P20" s="25">
        <v>155649.85</v>
      </c>
      <c r="Q20" s="36">
        <v>85</v>
      </c>
      <c r="R20" s="36" t="s">
        <v>143</v>
      </c>
      <c r="S20" s="36" t="s">
        <v>60</v>
      </c>
      <c r="T20" s="36" t="str">
        <f>VLOOKUP(Table1[[#This Row],[COD SMIS]],[1]FURNIZORI!$C$2:$F$86,4,0)</f>
        <v>SC KLEVER SYSTEM SRL_x000D_
SC OLT MEDIA  PLUS SRL_x000D_
SC EVALUATOR SERVICIU PROTECTIA MUNCII ACV SRL_x000D_
SC EXCLUSIVIO GLOBAL SRL</v>
      </c>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c r="VU20" s="8"/>
      <c r="VV20" s="8"/>
      <c r="VW20" s="8"/>
      <c r="VX20" s="8"/>
      <c r="VY20" s="8"/>
      <c r="VZ20" s="8"/>
      <c r="WA20" s="8"/>
      <c r="WB20" s="8"/>
      <c r="WC20" s="8"/>
      <c r="WD20" s="8"/>
      <c r="WE20" s="8"/>
      <c r="WF20" s="8"/>
      <c r="WG20" s="8"/>
      <c r="WH20" s="8"/>
      <c r="WI20" s="8"/>
      <c r="WJ20" s="8"/>
      <c r="WK20" s="8"/>
      <c r="WL20" s="8"/>
      <c r="WM20" s="8"/>
      <c r="WN20" s="8"/>
      <c r="WO20" s="8"/>
      <c r="WP20" s="8"/>
      <c r="WQ20" s="8"/>
      <c r="WR20" s="8"/>
      <c r="WS20" s="8"/>
      <c r="WT20" s="8"/>
      <c r="WU20" s="8"/>
      <c r="WV20" s="8"/>
      <c r="WW20" s="8"/>
      <c r="WX20" s="8"/>
      <c r="WY20" s="8"/>
      <c r="WZ20" s="8"/>
      <c r="XA20" s="8"/>
      <c r="XB20" s="8"/>
      <c r="XC20" s="8"/>
      <c r="XD20" s="8"/>
      <c r="XE20" s="8"/>
      <c r="XF20" s="8"/>
      <c r="XG20" s="8"/>
      <c r="XH20" s="8"/>
      <c r="XI20" s="8"/>
      <c r="XJ20" s="8"/>
      <c r="XK20" s="8"/>
      <c r="XL20" s="8"/>
      <c r="XM20" s="8"/>
      <c r="XN20" s="8"/>
      <c r="XO20" s="8"/>
      <c r="XP20" s="8"/>
      <c r="XQ20" s="8"/>
      <c r="XR20" s="8"/>
      <c r="XS20" s="8"/>
      <c r="XT20" s="8"/>
      <c r="XU20" s="8"/>
      <c r="XV20" s="8"/>
      <c r="XW20" s="8"/>
      <c r="XX20" s="8"/>
      <c r="XY20" s="8"/>
      <c r="XZ20" s="8"/>
      <c r="YA20" s="8"/>
      <c r="YB20" s="8"/>
      <c r="YC20" s="8"/>
      <c r="YD20" s="8"/>
      <c r="YE20" s="8"/>
      <c r="YF20" s="8"/>
      <c r="YG20" s="8"/>
      <c r="YH20" s="8"/>
      <c r="YI20" s="8"/>
      <c r="YJ20" s="8"/>
      <c r="YK20" s="8"/>
      <c r="YL20" s="8"/>
      <c r="YM20" s="8"/>
      <c r="YN20" s="8"/>
      <c r="YO20" s="8"/>
      <c r="YP20" s="8"/>
      <c r="YQ20" s="8"/>
      <c r="YR20" s="8"/>
      <c r="YS20" s="8"/>
      <c r="YT20" s="8"/>
      <c r="YU20" s="8"/>
      <c r="YV20" s="8"/>
      <c r="YW20" s="8"/>
      <c r="YX20" s="8"/>
      <c r="YY20" s="8"/>
      <c r="YZ20" s="8"/>
      <c r="ZA20" s="8"/>
      <c r="ZB20" s="8"/>
      <c r="ZC20" s="8"/>
      <c r="ZD20" s="8"/>
      <c r="ZE20" s="8"/>
      <c r="ZF20" s="8"/>
      <c r="ZG20" s="8"/>
      <c r="ZH20" s="8"/>
      <c r="ZI20" s="8"/>
      <c r="ZJ20" s="8"/>
      <c r="ZK20" s="8"/>
      <c r="ZL20" s="8"/>
      <c r="ZM20" s="8"/>
      <c r="ZN20" s="8"/>
      <c r="ZO20" s="8"/>
      <c r="ZP20" s="8"/>
      <c r="ZQ20" s="8"/>
      <c r="ZR20" s="8"/>
      <c r="ZS20" s="8"/>
      <c r="ZT20" s="8"/>
      <c r="ZU20" s="8"/>
      <c r="ZV20" s="8"/>
      <c r="ZW20" s="8"/>
      <c r="ZX20" s="8"/>
      <c r="ZY20" s="8"/>
      <c r="ZZ20" s="8"/>
      <c r="AAA20" s="8"/>
      <c r="AAB20" s="8"/>
      <c r="AAC20" s="8"/>
      <c r="AAD20" s="8"/>
      <c r="AAE20" s="8"/>
      <c r="AAF20" s="8"/>
      <c r="AAG20" s="8"/>
      <c r="AAH20" s="8"/>
      <c r="AAI20" s="8"/>
      <c r="AAJ20" s="8"/>
      <c r="AAK20" s="8"/>
      <c r="AAL20" s="8"/>
      <c r="AAM20" s="8"/>
      <c r="AAN20" s="8"/>
      <c r="AAO20" s="8"/>
      <c r="AAP20" s="8"/>
      <c r="AAQ20" s="8"/>
      <c r="AAR20" s="8"/>
      <c r="AAS20" s="8"/>
      <c r="AAT20" s="8"/>
      <c r="AAU20" s="8"/>
      <c r="AAV20" s="8"/>
      <c r="AAW20" s="8"/>
      <c r="AAX20" s="8"/>
      <c r="AAY20" s="8"/>
      <c r="AAZ20" s="8"/>
      <c r="ABA20" s="8"/>
      <c r="ABB20" s="8"/>
      <c r="ABC20" s="8"/>
      <c r="ABD20" s="8"/>
      <c r="ABE20" s="8"/>
      <c r="ABF20" s="8"/>
      <c r="ABG20" s="8"/>
      <c r="ABH20" s="8"/>
      <c r="ABI20" s="8"/>
      <c r="ABJ20" s="8"/>
      <c r="ABK20" s="8"/>
      <c r="ABL20" s="8"/>
      <c r="ABM20" s="8"/>
      <c r="ABN20" s="8"/>
      <c r="ABO20" s="8"/>
      <c r="ABP20" s="8"/>
      <c r="ABQ20" s="8"/>
      <c r="ABR20" s="8"/>
      <c r="ABS20" s="8"/>
      <c r="ABT20" s="8"/>
      <c r="ABU20" s="8"/>
      <c r="ABV20" s="8"/>
      <c r="ABW20" s="8"/>
      <c r="ABX20" s="8"/>
      <c r="ABY20" s="8"/>
      <c r="ABZ20" s="8"/>
      <c r="ACA20" s="8"/>
      <c r="ACB20" s="8"/>
      <c r="ACC20" s="8"/>
      <c r="ACD20" s="8"/>
      <c r="ACE20" s="8"/>
      <c r="ACF20" s="8"/>
      <c r="ACG20" s="8"/>
      <c r="ACH20" s="8"/>
      <c r="ACI20" s="8"/>
      <c r="ACJ20" s="8"/>
      <c r="ACK20" s="8"/>
      <c r="ACL20" s="8"/>
      <c r="ACM20" s="8"/>
      <c r="ACN20" s="8"/>
      <c r="ACO20" s="8"/>
      <c r="ACP20" s="8"/>
      <c r="ACQ20" s="8"/>
      <c r="ACR20" s="8"/>
      <c r="ACS20" s="8"/>
      <c r="ACT20" s="8"/>
      <c r="ACU20" s="8"/>
      <c r="ACV20" s="8"/>
      <c r="ACW20" s="8"/>
      <c r="ACX20" s="8"/>
      <c r="ACY20" s="8"/>
      <c r="ACZ20" s="8"/>
      <c r="ADA20" s="8"/>
      <c r="ADB20" s="8"/>
      <c r="ADC20" s="8"/>
      <c r="ADD20" s="8"/>
      <c r="ADE20" s="8"/>
      <c r="ADF20" s="8"/>
      <c r="ADG20" s="8"/>
      <c r="ADH20" s="8"/>
      <c r="ADI20" s="8"/>
      <c r="ADJ20" s="8"/>
      <c r="ADK20" s="8"/>
      <c r="ADL20" s="8"/>
      <c r="ADM20" s="8"/>
      <c r="ADN20" s="8"/>
      <c r="ADO20" s="8"/>
      <c r="ADP20" s="8"/>
      <c r="ADQ20" s="8"/>
      <c r="ADR20" s="8"/>
      <c r="ADS20" s="8"/>
      <c r="ADT20" s="8"/>
      <c r="ADU20" s="8"/>
      <c r="ADV20" s="8"/>
      <c r="ADW20" s="8"/>
      <c r="ADX20" s="8"/>
      <c r="ADY20" s="8"/>
      <c r="ADZ20" s="8"/>
      <c r="AEA20" s="8"/>
      <c r="AEB20" s="8"/>
      <c r="AEC20" s="8"/>
      <c r="AED20" s="8"/>
      <c r="AEE20" s="8"/>
      <c r="AEF20" s="8"/>
      <c r="AEG20" s="8"/>
      <c r="AEH20" s="8"/>
      <c r="AEI20" s="8"/>
      <c r="AEJ20" s="8"/>
      <c r="AEK20" s="8"/>
      <c r="AEL20" s="8"/>
      <c r="AEM20" s="8"/>
      <c r="AEN20" s="8"/>
      <c r="AEO20" s="8"/>
      <c r="AEP20" s="8"/>
      <c r="AEQ20" s="8"/>
      <c r="AER20" s="8"/>
      <c r="AES20" s="8"/>
      <c r="AET20" s="8"/>
      <c r="AEU20" s="8"/>
      <c r="AEV20" s="8"/>
      <c r="AEW20" s="8"/>
      <c r="AEX20" s="8"/>
      <c r="AEY20" s="8"/>
      <c r="AEZ20" s="8"/>
      <c r="AFA20" s="8"/>
      <c r="AFB20" s="8"/>
      <c r="AFC20" s="8"/>
      <c r="AFD20" s="8"/>
      <c r="AFE20" s="8"/>
      <c r="AFF20" s="8"/>
      <c r="AFG20" s="8"/>
      <c r="AFH20" s="8"/>
      <c r="AFI20" s="8"/>
      <c r="AFJ20" s="8"/>
      <c r="AFK20" s="8"/>
      <c r="AFL20" s="8"/>
      <c r="AFM20" s="8"/>
      <c r="AFN20" s="8"/>
      <c r="AFO20" s="8"/>
      <c r="AFP20" s="8"/>
      <c r="AFQ20" s="8"/>
      <c r="AFR20" s="8"/>
      <c r="AFS20" s="8"/>
      <c r="AFT20" s="8"/>
      <c r="AFU20" s="8"/>
      <c r="AFV20" s="8"/>
      <c r="AFW20" s="8"/>
      <c r="AFX20" s="8"/>
      <c r="AFY20" s="8"/>
      <c r="AFZ20" s="8"/>
      <c r="AGA20" s="8"/>
      <c r="AGB20" s="8"/>
      <c r="AGC20" s="8"/>
      <c r="AGD20" s="8"/>
      <c r="AGE20" s="8"/>
      <c r="AGF20" s="8"/>
      <c r="AGG20" s="8"/>
      <c r="AGH20" s="8"/>
      <c r="AGI20" s="8"/>
      <c r="AGJ20" s="8"/>
      <c r="AGK20" s="8"/>
      <c r="AGL20" s="8"/>
      <c r="AGM20" s="8"/>
      <c r="AGN20" s="8"/>
      <c r="AGO20" s="8"/>
      <c r="AGP20" s="8"/>
      <c r="AGQ20" s="8"/>
      <c r="AGR20" s="8"/>
      <c r="AGS20" s="8"/>
      <c r="AGT20" s="8"/>
      <c r="AGU20" s="8"/>
      <c r="AGV20" s="8"/>
      <c r="AGW20" s="8"/>
      <c r="AGX20" s="8"/>
      <c r="AGY20" s="8"/>
      <c r="AGZ20" s="8"/>
      <c r="AHA20" s="8"/>
      <c r="AHB20" s="8"/>
      <c r="AHC20" s="8"/>
      <c r="AHD20" s="8"/>
      <c r="AHE20" s="8"/>
      <c r="AHF20" s="8"/>
      <c r="AHG20" s="8"/>
      <c r="AHH20" s="8"/>
      <c r="AHI20" s="8"/>
      <c r="AHJ20" s="8"/>
      <c r="AHK20" s="8"/>
      <c r="AHL20" s="8"/>
      <c r="AHM20" s="8"/>
      <c r="AHN20" s="8"/>
      <c r="AHO20" s="8"/>
      <c r="AHP20" s="8"/>
      <c r="AHQ20" s="8"/>
      <c r="AHR20" s="8"/>
      <c r="AHS20" s="8"/>
      <c r="AHT20" s="8"/>
      <c r="AHU20" s="8"/>
      <c r="AHV20" s="8"/>
      <c r="AHW20" s="8"/>
      <c r="AHX20" s="8"/>
      <c r="AHY20" s="8"/>
      <c r="AHZ20" s="8"/>
      <c r="AIA20" s="8"/>
      <c r="AIB20" s="8"/>
      <c r="AIC20" s="8"/>
      <c r="AID20" s="8"/>
      <c r="AIE20" s="8"/>
      <c r="AIF20" s="8"/>
      <c r="AIG20" s="8"/>
      <c r="AIH20" s="8"/>
      <c r="AII20" s="8"/>
      <c r="AIJ20" s="8"/>
      <c r="AIK20" s="8"/>
      <c r="AIL20" s="8"/>
      <c r="AIM20" s="8"/>
      <c r="AIN20" s="8"/>
      <c r="AIO20" s="8"/>
      <c r="AIP20" s="8"/>
      <c r="AIQ20" s="8"/>
      <c r="AIR20" s="8"/>
      <c r="AIS20" s="8"/>
      <c r="AIT20" s="8"/>
      <c r="AIU20" s="8"/>
      <c r="AIV20" s="8"/>
      <c r="AIW20" s="8"/>
      <c r="AIX20" s="8"/>
      <c r="AIY20" s="8"/>
      <c r="AIZ20" s="8"/>
      <c r="AJA20" s="8"/>
      <c r="AJB20" s="8"/>
      <c r="AJC20" s="8"/>
      <c r="AJD20" s="8"/>
      <c r="AJE20" s="8"/>
      <c r="AJF20" s="8"/>
      <c r="AJG20" s="8"/>
      <c r="AJH20" s="8"/>
      <c r="AJI20" s="8"/>
      <c r="AJJ20" s="8"/>
      <c r="AJK20" s="8"/>
      <c r="AJL20" s="8"/>
      <c r="AJM20" s="8"/>
      <c r="AJN20" s="8"/>
      <c r="AJO20" s="8"/>
      <c r="AJP20" s="8"/>
      <c r="AJQ20" s="8"/>
      <c r="AJR20" s="8"/>
      <c r="AJS20" s="8"/>
      <c r="AJT20" s="8"/>
      <c r="AJU20" s="8"/>
      <c r="AJV20" s="8"/>
      <c r="AJW20" s="8"/>
      <c r="AJX20" s="8"/>
      <c r="AJY20" s="8"/>
      <c r="AJZ20" s="8"/>
      <c r="AKA20" s="8"/>
      <c r="AKB20" s="8"/>
      <c r="AKC20" s="8"/>
      <c r="AKD20" s="8"/>
      <c r="AKE20" s="8"/>
      <c r="AKF20" s="8"/>
      <c r="AKG20" s="8"/>
      <c r="AKH20" s="8"/>
      <c r="AKI20" s="8"/>
      <c r="AKJ20" s="8"/>
      <c r="AKK20" s="8"/>
      <c r="AKL20" s="8"/>
      <c r="AKM20" s="8"/>
      <c r="AKN20" s="8"/>
      <c r="AKO20" s="8"/>
      <c r="AKP20" s="8"/>
      <c r="AKQ20" s="8"/>
      <c r="AKR20" s="8"/>
      <c r="AKS20" s="8"/>
      <c r="AKT20" s="8"/>
      <c r="AKU20" s="8"/>
      <c r="AKV20" s="8"/>
      <c r="AKW20" s="8"/>
      <c r="AKX20" s="8"/>
      <c r="AKY20" s="8"/>
      <c r="AKZ20" s="8"/>
      <c r="ALA20" s="8"/>
      <c r="ALB20" s="8"/>
      <c r="ALC20" s="8"/>
      <c r="ALD20" s="8"/>
      <c r="ALE20" s="8"/>
      <c r="ALF20" s="8"/>
      <c r="ALG20" s="8"/>
      <c r="ALH20" s="8"/>
      <c r="ALI20" s="8"/>
      <c r="ALJ20" s="8"/>
      <c r="ALK20" s="8"/>
      <c r="ALL20" s="8"/>
      <c r="ALM20" s="8"/>
      <c r="ALN20" s="8"/>
      <c r="ALO20" s="8"/>
      <c r="ALP20" s="8"/>
      <c r="ALQ20" s="8"/>
      <c r="ALR20" s="8"/>
      <c r="ALS20" s="8"/>
      <c r="ALT20" s="8"/>
      <c r="ALU20" s="8"/>
      <c r="ALV20" s="8"/>
      <c r="ALW20" s="8"/>
      <c r="ALX20" s="8"/>
      <c r="ALY20" s="8"/>
      <c r="ALZ20" s="8"/>
      <c r="AMA20" s="8"/>
      <c r="AMB20" s="8"/>
      <c r="AMC20" s="8"/>
      <c r="AMD20" s="8"/>
      <c r="AME20" s="8"/>
      <c r="AMF20" s="8"/>
      <c r="AMG20" s="8"/>
      <c r="AMH20" s="8"/>
      <c r="AMI20" s="8"/>
      <c r="AMJ20" s="8"/>
      <c r="AMK20" s="8"/>
      <c r="AML20" s="8"/>
      <c r="AMM20" s="8"/>
      <c r="AMN20" s="8"/>
      <c r="AMO20" s="8"/>
      <c r="AMP20" s="8"/>
      <c r="AMQ20" s="8"/>
      <c r="AMR20" s="8"/>
      <c r="AMS20" s="8"/>
      <c r="AMT20" s="8"/>
      <c r="AMU20" s="8"/>
      <c r="AMV20" s="8"/>
      <c r="AMW20" s="8"/>
      <c r="AMX20" s="8"/>
      <c r="AMY20" s="8"/>
      <c r="AMZ20" s="8"/>
      <c r="ANA20" s="8"/>
      <c r="ANB20" s="8"/>
      <c r="ANC20" s="8"/>
      <c r="AND20" s="8"/>
      <c r="ANE20" s="8"/>
      <c r="ANF20" s="8"/>
      <c r="ANG20" s="8"/>
      <c r="ANH20" s="8"/>
      <c r="ANI20" s="8"/>
      <c r="ANJ20" s="8"/>
      <c r="ANK20" s="8"/>
      <c r="ANL20" s="8"/>
      <c r="ANM20" s="8"/>
      <c r="ANN20" s="8"/>
      <c r="ANO20" s="8"/>
      <c r="ANP20" s="8"/>
      <c r="ANQ20" s="8"/>
      <c r="ANR20" s="8"/>
      <c r="ANS20" s="8"/>
      <c r="ANT20" s="8"/>
      <c r="ANU20" s="8"/>
      <c r="ANV20" s="8"/>
      <c r="ANW20" s="8"/>
      <c r="ANX20" s="8"/>
      <c r="ANY20" s="8"/>
      <c r="ANZ20" s="8"/>
      <c r="AOA20" s="8"/>
      <c r="AOB20" s="8"/>
      <c r="AOC20" s="8"/>
      <c r="AOD20" s="8"/>
      <c r="AOE20" s="8"/>
      <c r="AOF20" s="8"/>
      <c r="AOG20" s="8"/>
      <c r="AOH20" s="8"/>
      <c r="AOI20" s="8"/>
      <c r="AOJ20" s="8"/>
      <c r="AOK20" s="8"/>
      <c r="AOL20" s="8"/>
      <c r="AOM20" s="8"/>
      <c r="AON20" s="8"/>
      <c r="AOO20" s="8"/>
      <c r="AOP20" s="8"/>
      <c r="AOQ20" s="8"/>
      <c r="AOR20" s="8"/>
      <c r="AOS20" s="8"/>
      <c r="AOT20" s="8"/>
      <c r="AOU20" s="8"/>
      <c r="AOV20" s="8"/>
      <c r="AOW20" s="8"/>
      <c r="AOX20" s="8"/>
      <c r="AOY20" s="8"/>
      <c r="AOZ20" s="8"/>
      <c r="APA20" s="8"/>
      <c r="APB20" s="8"/>
      <c r="APC20" s="8"/>
      <c r="APD20" s="8"/>
      <c r="APE20" s="8"/>
      <c r="APF20" s="8"/>
      <c r="APG20" s="8"/>
      <c r="APH20" s="8"/>
      <c r="API20" s="8"/>
      <c r="APJ20" s="8"/>
      <c r="APK20" s="8"/>
      <c r="APL20" s="8"/>
      <c r="APM20" s="8"/>
      <c r="APN20" s="8"/>
      <c r="APO20" s="8"/>
      <c r="APP20" s="8"/>
      <c r="APQ20" s="8"/>
      <c r="APR20" s="8"/>
      <c r="APS20" s="8"/>
      <c r="APT20" s="8"/>
      <c r="APU20" s="8"/>
      <c r="APV20" s="8"/>
      <c r="APW20" s="8"/>
      <c r="APX20" s="8"/>
      <c r="APY20" s="8"/>
      <c r="APZ20" s="8"/>
      <c r="AQA20" s="8"/>
      <c r="AQB20" s="8"/>
      <c r="AQC20" s="8"/>
      <c r="AQD20" s="8"/>
      <c r="AQE20" s="8"/>
      <c r="AQF20" s="8"/>
      <c r="AQG20" s="8"/>
      <c r="AQH20" s="8"/>
      <c r="AQI20" s="8"/>
      <c r="AQJ20" s="8"/>
      <c r="AQK20" s="8"/>
      <c r="AQL20" s="8"/>
      <c r="AQM20" s="8"/>
      <c r="AQN20" s="8"/>
      <c r="AQO20" s="8"/>
      <c r="AQP20" s="8"/>
      <c r="AQQ20" s="8"/>
      <c r="AQR20" s="8"/>
      <c r="AQS20" s="8"/>
      <c r="AQT20" s="8"/>
      <c r="AQU20" s="8"/>
      <c r="AQV20" s="8"/>
      <c r="AQW20" s="8"/>
      <c r="AQX20" s="8"/>
      <c r="AQY20" s="8"/>
      <c r="AQZ20" s="8"/>
      <c r="ARA20" s="8"/>
      <c r="ARB20" s="8"/>
      <c r="ARC20" s="8"/>
      <c r="ARD20" s="8"/>
      <c r="ARE20" s="8"/>
      <c r="ARF20" s="8"/>
      <c r="ARG20" s="8"/>
      <c r="ARH20" s="8"/>
      <c r="ARI20" s="8"/>
      <c r="ARJ20" s="8"/>
      <c r="ARK20" s="8"/>
      <c r="ARL20" s="8"/>
      <c r="ARM20" s="8"/>
      <c r="ARN20" s="8"/>
      <c r="ARO20" s="8"/>
      <c r="ARP20" s="8"/>
      <c r="ARQ20" s="8"/>
      <c r="ARR20" s="8"/>
      <c r="ARS20" s="8"/>
      <c r="ART20" s="8"/>
      <c r="ARU20" s="8"/>
      <c r="ARV20" s="8"/>
      <c r="ARW20" s="8"/>
      <c r="ARX20" s="8"/>
      <c r="ARY20" s="8"/>
      <c r="ARZ20" s="8"/>
      <c r="ASA20" s="8"/>
      <c r="ASB20" s="8"/>
      <c r="ASC20" s="8"/>
      <c r="ASD20" s="8"/>
      <c r="ASE20" s="8"/>
      <c r="ASF20" s="8"/>
      <c r="ASG20" s="8"/>
      <c r="ASH20" s="8"/>
      <c r="ASI20" s="8"/>
      <c r="ASJ20" s="8"/>
      <c r="ASK20" s="8"/>
      <c r="ASL20" s="8"/>
      <c r="ASM20" s="8"/>
      <c r="ASN20" s="8"/>
      <c r="ASO20" s="8"/>
      <c r="ASP20" s="8"/>
      <c r="ASQ20" s="8"/>
      <c r="ASR20" s="8"/>
      <c r="ASS20" s="8"/>
      <c r="AST20" s="8"/>
      <c r="ASU20" s="8"/>
      <c r="ASV20" s="8"/>
      <c r="ASW20" s="8"/>
      <c r="ASX20" s="8"/>
      <c r="ASY20" s="8"/>
      <c r="ASZ20" s="8"/>
      <c r="ATA20" s="8"/>
      <c r="ATB20" s="8"/>
      <c r="ATC20" s="8"/>
      <c r="ATD20" s="8"/>
      <c r="ATE20" s="8"/>
      <c r="ATF20" s="8"/>
      <c r="ATG20" s="8"/>
      <c r="ATH20" s="8"/>
      <c r="ATI20" s="8"/>
      <c r="ATJ20" s="8"/>
      <c r="ATK20" s="8"/>
      <c r="ATL20" s="8"/>
      <c r="ATM20" s="8"/>
      <c r="ATN20" s="8"/>
      <c r="ATO20" s="8"/>
      <c r="ATP20" s="8"/>
      <c r="ATQ20" s="8"/>
      <c r="ATR20" s="8"/>
      <c r="ATS20" s="8"/>
      <c r="ATT20" s="8"/>
      <c r="ATU20" s="8"/>
      <c r="ATV20" s="8"/>
      <c r="ATW20" s="8"/>
      <c r="ATX20" s="8"/>
      <c r="ATY20" s="8"/>
      <c r="ATZ20" s="8"/>
      <c r="AUA20" s="8"/>
      <c r="AUB20" s="8"/>
      <c r="AUC20" s="8"/>
      <c r="AUD20" s="8"/>
      <c r="AUE20" s="8"/>
      <c r="AUF20" s="8"/>
      <c r="AUG20" s="8"/>
      <c r="AUH20" s="8"/>
      <c r="AUI20" s="8"/>
      <c r="AUJ20" s="8"/>
      <c r="AUK20" s="8"/>
      <c r="AUL20" s="8"/>
      <c r="AUM20" s="8"/>
      <c r="AUN20" s="8"/>
      <c r="AUO20" s="8"/>
      <c r="AUP20" s="8"/>
      <c r="AUQ20" s="8"/>
      <c r="AUR20" s="8"/>
      <c r="AUS20" s="8"/>
      <c r="AUT20" s="8"/>
      <c r="AUU20" s="8"/>
      <c r="AUV20" s="8"/>
      <c r="AUW20" s="8"/>
      <c r="AUX20" s="8"/>
      <c r="AUY20" s="8"/>
      <c r="AUZ20" s="8"/>
      <c r="AVA20" s="8"/>
      <c r="AVB20" s="8"/>
      <c r="AVC20" s="8"/>
      <c r="AVD20" s="8"/>
      <c r="AVE20" s="8"/>
      <c r="AVF20" s="8"/>
      <c r="AVG20" s="8"/>
      <c r="AVH20" s="8"/>
      <c r="AVI20" s="8"/>
      <c r="AVJ20" s="8"/>
      <c r="AVK20" s="8"/>
      <c r="AVL20" s="8"/>
      <c r="AVM20" s="8"/>
      <c r="AVN20" s="8"/>
      <c r="AVO20" s="8"/>
      <c r="AVP20" s="8"/>
      <c r="AVQ20" s="8"/>
      <c r="AVR20" s="8"/>
      <c r="AVS20" s="8"/>
      <c r="AVT20" s="8"/>
      <c r="AVU20" s="8"/>
      <c r="AVV20" s="8"/>
      <c r="AVW20" s="8"/>
      <c r="AVX20" s="8"/>
      <c r="AVY20" s="8"/>
      <c r="AVZ20" s="8"/>
      <c r="AWA20" s="8"/>
      <c r="AWB20" s="8"/>
      <c r="AWC20" s="8"/>
      <c r="AWD20" s="8"/>
      <c r="AWE20" s="8"/>
      <c r="AWF20" s="8"/>
      <c r="AWG20" s="8"/>
      <c r="AWH20" s="8"/>
      <c r="AWI20" s="8"/>
      <c r="AWJ20" s="8"/>
      <c r="AWK20" s="8"/>
      <c r="AWL20" s="8"/>
      <c r="AWM20" s="8"/>
      <c r="AWN20" s="8"/>
      <c r="AWO20" s="8"/>
      <c r="AWP20" s="8"/>
      <c r="AWQ20" s="8"/>
      <c r="AWR20" s="8"/>
      <c r="AWS20" s="8"/>
      <c r="AWT20" s="8"/>
      <c r="AWU20" s="8"/>
      <c r="AWV20" s="8"/>
      <c r="AWW20" s="8"/>
      <c r="AWX20" s="8"/>
      <c r="AWY20" s="8"/>
      <c r="AWZ20" s="8"/>
      <c r="AXA20" s="8"/>
      <c r="AXB20" s="8"/>
      <c r="AXC20" s="8"/>
      <c r="AXD20" s="8"/>
      <c r="AXE20" s="8"/>
      <c r="AXF20" s="8"/>
      <c r="AXG20" s="8"/>
      <c r="AXH20" s="8"/>
      <c r="AXI20" s="8"/>
      <c r="AXJ20" s="8"/>
      <c r="AXK20" s="8"/>
      <c r="AXL20" s="8"/>
      <c r="AXM20" s="8"/>
      <c r="AXN20" s="8"/>
      <c r="AXO20" s="8"/>
      <c r="AXP20" s="8"/>
      <c r="AXQ20" s="8"/>
      <c r="AXR20" s="8"/>
      <c r="AXS20" s="8"/>
      <c r="AXT20" s="8"/>
      <c r="AXU20" s="8"/>
      <c r="AXV20" s="8"/>
      <c r="AXW20" s="8"/>
      <c r="AXX20" s="8"/>
      <c r="AXY20" s="8"/>
      <c r="AXZ20" s="8"/>
      <c r="AYA20" s="8"/>
      <c r="AYB20" s="8"/>
      <c r="AYC20" s="8"/>
      <c r="AYD20" s="8"/>
      <c r="AYE20" s="8"/>
      <c r="AYF20" s="8"/>
      <c r="AYG20" s="8"/>
      <c r="AYH20" s="8"/>
      <c r="AYI20" s="8"/>
      <c r="AYJ20" s="8"/>
      <c r="AYK20" s="8"/>
      <c r="AYL20" s="8"/>
      <c r="AYM20" s="8"/>
      <c r="AYN20" s="8"/>
      <c r="AYO20" s="8"/>
      <c r="AYP20" s="8"/>
      <c r="AYQ20" s="8"/>
      <c r="AYR20" s="8"/>
      <c r="AYS20" s="8"/>
      <c r="AYT20" s="8"/>
      <c r="AYU20" s="8"/>
      <c r="AYV20" s="8"/>
      <c r="AYW20" s="8"/>
      <c r="AYX20" s="8"/>
      <c r="AYY20" s="8"/>
      <c r="AYZ20" s="8"/>
      <c r="AZA20" s="8"/>
      <c r="AZB20" s="8"/>
      <c r="AZC20" s="8"/>
      <c r="AZD20" s="8"/>
      <c r="AZE20" s="8"/>
      <c r="AZF20" s="8"/>
      <c r="AZG20" s="8"/>
      <c r="AZH20" s="8"/>
      <c r="AZI20" s="8"/>
      <c r="AZJ20" s="8"/>
      <c r="AZK20" s="8"/>
      <c r="AZL20" s="8"/>
      <c r="AZM20" s="8"/>
      <c r="AZN20" s="8"/>
      <c r="AZO20" s="8"/>
      <c r="AZP20" s="8"/>
      <c r="AZQ20" s="8"/>
      <c r="AZR20" s="8"/>
      <c r="AZS20" s="8"/>
      <c r="AZT20" s="8"/>
      <c r="AZU20" s="8"/>
      <c r="AZV20" s="8"/>
      <c r="AZW20" s="8"/>
      <c r="AZX20" s="8"/>
      <c r="AZY20" s="8"/>
      <c r="AZZ20" s="8"/>
      <c r="BAA20" s="8"/>
      <c r="BAB20" s="8"/>
      <c r="BAC20" s="8"/>
      <c r="BAD20" s="8"/>
      <c r="BAE20" s="8"/>
      <c r="BAF20" s="8"/>
      <c r="BAG20" s="8"/>
      <c r="BAH20" s="8"/>
      <c r="BAI20" s="8"/>
      <c r="BAJ20" s="8"/>
      <c r="BAK20" s="8"/>
      <c r="BAL20" s="8"/>
      <c r="BAM20" s="8"/>
      <c r="BAN20" s="8"/>
      <c r="BAO20" s="8"/>
      <c r="BAP20" s="8"/>
      <c r="BAQ20" s="8"/>
      <c r="BAR20" s="8"/>
      <c r="BAS20" s="8"/>
      <c r="BAT20" s="8"/>
      <c r="BAU20" s="8"/>
      <c r="BAV20" s="8"/>
      <c r="BAW20" s="8"/>
      <c r="BAX20" s="8"/>
      <c r="BAY20" s="8"/>
      <c r="BAZ20" s="8"/>
      <c r="BBA20" s="8"/>
      <c r="BBB20" s="8"/>
      <c r="BBC20" s="8"/>
      <c r="BBD20" s="8"/>
      <c r="BBE20" s="8"/>
      <c r="BBF20" s="8"/>
      <c r="BBG20" s="8"/>
      <c r="BBH20" s="8"/>
      <c r="BBI20" s="8"/>
      <c r="BBJ20" s="8"/>
      <c r="BBK20" s="8"/>
      <c r="BBL20" s="8"/>
      <c r="BBM20" s="8"/>
    </row>
    <row r="21" spans="1:1417" ht="135" x14ac:dyDescent="0.25">
      <c r="A21" s="35">
        <v>11</v>
      </c>
      <c r="B21" s="35" t="s">
        <v>9</v>
      </c>
      <c r="C21" s="20" t="s">
        <v>121</v>
      </c>
      <c r="D21" s="20" t="s">
        <v>120</v>
      </c>
      <c r="E21" s="20">
        <v>2</v>
      </c>
      <c r="F21" s="24" t="s">
        <v>234</v>
      </c>
      <c r="G21" s="24" t="s">
        <v>142</v>
      </c>
      <c r="H21" s="27">
        <v>317862</v>
      </c>
      <c r="I21" s="24" t="s">
        <v>139</v>
      </c>
      <c r="J21" s="20" t="s">
        <v>144</v>
      </c>
      <c r="K21" s="20" t="s">
        <v>141</v>
      </c>
      <c r="L21" s="25">
        <v>14014134.76</v>
      </c>
      <c r="M21" s="25">
        <v>13722190</v>
      </c>
      <c r="N21" s="25">
        <v>11901899.529999999</v>
      </c>
      <c r="O21" s="25">
        <v>1820290.47</v>
      </c>
      <c r="P21" s="25">
        <v>291944.76</v>
      </c>
      <c r="Q21" s="36">
        <v>85</v>
      </c>
      <c r="R21" s="36" t="s">
        <v>134</v>
      </c>
      <c r="S21" s="36" t="s">
        <v>60</v>
      </c>
      <c r="T21" s="36" t="str">
        <f>VLOOKUP(Table1[[#This Row],[COD SMIS]],[1]FURNIZORI!$C$2:$F$86,4,0)</f>
        <v>SC KLEVER SYSTEM SRL_x000D_
SC JFK MEDIA &amp; MORE SRL_x000D_
SC EVALUATOR SERVICIU PROTECTIA MUNCII ACV SRL_x000D_
SC EXCLUSIVIO GLOBAL SRL</v>
      </c>
    </row>
    <row r="22" spans="1:1417" ht="225" x14ac:dyDescent="0.25">
      <c r="A22" s="35">
        <v>12</v>
      </c>
      <c r="B22" s="35" t="s">
        <v>9</v>
      </c>
      <c r="C22" s="20" t="s">
        <v>121</v>
      </c>
      <c r="D22" s="20" t="s">
        <v>120</v>
      </c>
      <c r="E22" s="20">
        <v>2</v>
      </c>
      <c r="F22" s="24" t="s">
        <v>147</v>
      </c>
      <c r="G22" s="24" t="s">
        <v>148</v>
      </c>
      <c r="H22" s="27">
        <v>317398</v>
      </c>
      <c r="I22" s="24" t="s">
        <v>150</v>
      </c>
      <c r="J22" s="20" t="s">
        <v>151</v>
      </c>
      <c r="K22" s="20" t="s">
        <v>152</v>
      </c>
      <c r="L22" s="25">
        <v>1784801.12</v>
      </c>
      <c r="M22" s="25">
        <v>1544091.75</v>
      </c>
      <c r="N22" s="25">
        <v>1339263.25</v>
      </c>
      <c r="O22" s="25">
        <v>204828.503</v>
      </c>
      <c r="P22" s="25">
        <v>240709.37</v>
      </c>
      <c r="Q22" s="36">
        <v>85</v>
      </c>
      <c r="R22" s="36" t="s">
        <v>149</v>
      </c>
      <c r="S22" s="36" t="s">
        <v>60</v>
      </c>
      <c r="T22" s="36" t="str">
        <f>VLOOKUP(Table1[[#This Row],[COD SMIS]],[1]FURNIZORI!$C$2:$F$86,4,0)</f>
        <v>SANITOOLS SERVICES SRL</v>
      </c>
    </row>
    <row r="23" spans="1:1417" ht="409.5" x14ac:dyDescent="0.25">
      <c r="A23" s="35">
        <v>13</v>
      </c>
      <c r="B23" s="35" t="s">
        <v>9</v>
      </c>
      <c r="C23" s="20" t="s">
        <v>121</v>
      </c>
      <c r="D23" s="20" t="s">
        <v>120</v>
      </c>
      <c r="E23" s="20">
        <v>2</v>
      </c>
      <c r="F23" s="24" t="s">
        <v>153</v>
      </c>
      <c r="G23" s="24" t="s">
        <v>154</v>
      </c>
      <c r="H23" s="27">
        <v>318245</v>
      </c>
      <c r="I23" s="24" t="s">
        <v>194</v>
      </c>
      <c r="J23" s="20" t="s">
        <v>156</v>
      </c>
      <c r="K23" s="20" t="s">
        <v>68</v>
      </c>
      <c r="L23" s="25">
        <v>4523725</v>
      </c>
      <c r="M23" s="25">
        <v>4027650.05</v>
      </c>
      <c r="N23" s="25">
        <v>3493369.99</v>
      </c>
      <c r="O23" s="25">
        <v>534280.06000000006</v>
      </c>
      <c r="P23" s="25">
        <v>496074.95</v>
      </c>
      <c r="Q23" s="36">
        <v>85</v>
      </c>
      <c r="R23" s="36" t="s">
        <v>155</v>
      </c>
      <c r="S23" s="36" t="s">
        <v>60</v>
      </c>
      <c r="T23" s="36" t="s">
        <v>718</v>
      </c>
    </row>
    <row r="24" spans="1:1417" ht="300" x14ac:dyDescent="0.25">
      <c r="A24" s="35">
        <v>14</v>
      </c>
      <c r="B24" s="35" t="s">
        <v>9</v>
      </c>
      <c r="C24" s="20" t="s">
        <v>121</v>
      </c>
      <c r="D24" s="20" t="s">
        <v>120</v>
      </c>
      <c r="E24" s="20">
        <v>2</v>
      </c>
      <c r="F24" s="24" t="s">
        <v>157</v>
      </c>
      <c r="G24" s="24" t="s">
        <v>158</v>
      </c>
      <c r="H24" s="27">
        <v>318587</v>
      </c>
      <c r="I24" s="24" t="s">
        <v>159</v>
      </c>
      <c r="J24" s="20" t="s">
        <v>160</v>
      </c>
      <c r="K24" s="20" t="s">
        <v>161</v>
      </c>
      <c r="L24" s="25">
        <v>20659256.170000002</v>
      </c>
      <c r="M24" s="25">
        <v>18165597.190000001</v>
      </c>
      <c r="N24" s="25">
        <v>15755875.1</v>
      </c>
      <c r="O24" s="25">
        <v>2409722.09</v>
      </c>
      <c r="P24" s="25">
        <v>2493658.9800000004</v>
      </c>
      <c r="Q24" s="36">
        <v>85</v>
      </c>
      <c r="R24" s="36" t="s">
        <v>157</v>
      </c>
      <c r="S24" s="36" t="s">
        <v>60</v>
      </c>
      <c r="T24" s="36" t="s">
        <v>187</v>
      </c>
    </row>
    <row r="25" spans="1:1417" ht="210" x14ac:dyDescent="0.25">
      <c r="A25" s="35">
        <v>15</v>
      </c>
      <c r="B25" s="35" t="s">
        <v>9</v>
      </c>
      <c r="C25" s="20" t="s">
        <v>121</v>
      </c>
      <c r="D25" s="20" t="s">
        <v>120</v>
      </c>
      <c r="E25" s="20">
        <v>2</v>
      </c>
      <c r="F25" s="24" t="s">
        <v>36</v>
      </c>
      <c r="G25" s="24" t="s">
        <v>162</v>
      </c>
      <c r="H25" s="27">
        <v>300184</v>
      </c>
      <c r="I25" s="24" t="s">
        <v>188</v>
      </c>
      <c r="J25" s="20" t="s">
        <v>164</v>
      </c>
      <c r="K25" s="20" t="s">
        <v>165</v>
      </c>
      <c r="L25" s="25">
        <v>55213803.710000001</v>
      </c>
      <c r="M25" s="25">
        <v>46193490.32</v>
      </c>
      <c r="N25" s="25">
        <v>40065782.380000003</v>
      </c>
      <c r="O25" s="25">
        <v>6127707.9400000004</v>
      </c>
      <c r="P25" s="25">
        <v>9020313.3900000006</v>
      </c>
      <c r="Q25" s="36">
        <v>85</v>
      </c>
      <c r="R25" s="36" t="s">
        <v>163</v>
      </c>
      <c r="S25" s="36" t="s">
        <v>60</v>
      </c>
      <c r="T25" s="36" t="str">
        <f>VLOOKUP(Table1[[#This Row],[COD SMIS]],[1]FURNIZORI!$C$2:$F$86,4,0)</f>
        <v>AIR PROJECTS SRL_x000D_
Lemings SRL</v>
      </c>
    </row>
    <row r="26" spans="1:1417" ht="210" x14ac:dyDescent="0.25">
      <c r="A26" s="35">
        <v>16</v>
      </c>
      <c r="B26" s="35" t="s">
        <v>9</v>
      </c>
      <c r="C26" s="20" t="s">
        <v>121</v>
      </c>
      <c r="D26" s="20" t="s">
        <v>120</v>
      </c>
      <c r="E26" s="20">
        <v>2</v>
      </c>
      <c r="F26" s="24" t="s">
        <v>195</v>
      </c>
      <c r="G26" s="24" t="s">
        <v>196</v>
      </c>
      <c r="H26" s="27">
        <v>317332</v>
      </c>
      <c r="I26" s="24" t="s">
        <v>235</v>
      </c>
      <c r="J26" s="20" t="s">
        <v>236</v>
      </c>
      <c r="K26" s="20" t="s">
        <v>237</v>
      </c>
      <c r="L26" s="25">
        <v>7853659.3399999999</v>
      </c>
      <c r="M26" s="25">
        <v>6359113.2599999998</v>
      </c>
      <c r="N26" s="25">
        <v>5515557.4100000001</v>
      </c>
      <c r="O26" s="25">
        <v>843555.85</v>
      </c>
      <c r="P26" s="25">
        <v>1494546.08</v>
      </c>
      <c r="Q26" s="36">
        <v>85</v>
      </c>
      <c r="R26" s="36" t="s">
        <v>197</v>
      </c>
      <c r="S26" s="36" t="s">
        <v>60</v>
      </c>
      <c r="T26" s="36" t="str">
        <f>VLOOKUP(Table1[[#This Row],[COD SMIS]],[1]FURNIZORI!$C$2:$F$86,4,0)</f>
        <v>SC NEWERA PROJECT SOLUTIONS SRL</v>
      </c>
    </row>
    <row r="27" spans="1:1417" ht="135" x14ac:dyDescent="0.25">
      <c r="A27" s="35">
        <v>17</v>
      </c>
      <c r="B27" s="35" t="s">
        <v>9</v>
      </c>
      <c r="C27" s="20" t="s">
        <v>121</v>
      </c>
      <c r="D27" s="20" t="s">
        <v>120</v>
      </c>
      <c r="E27" s="20">
        <v>2</v>
      </c>
      <c r="F27" s="24" t="s">
        <v>195</v>
      </c>
      <c r="G27" s="24" t="s">
        <v>198</v>
      </c>
      <c r="H27" s="27">
        <v>317399</v>
      </c>
      <c r="I27" s="24" t="s">
        <v>238</v>
      </c>
      <c r="J27" s="20" t="s">
        <v>239</v>
      </c>
      <c r="K27" s="20" t="s">
        <v>240</v>
      </c>
      <c r="L27" s="25">
        <v>7887127.5099999998</v>
      </c>
      <c r="M27" s="25">
        <v>5208720.96</v>
      </c>
      <c r="N27" s="25">
        <v>4517768.18</v>
      </c>
      <c r="O27" s="25">
        <v>690952.78</v>
      </c>
      <c r="P27" s="25">
        <v>2678406.5499999998</v>
      </c>
      <c r="Q27" s="36">
        <v>85</v>
      </c>
      <c r="R27" s="36" t="s">
        <v>199</v>
      </c>
      <c r="S27" s="36" t="s">
        <v>60</v>
      </c>
      <c r="T27" s="36" t="s">
        <v>186</v>
      </c>
    </row>
    <row r="28" spans="1:1417" ht="180" x14ac:dyDescent="0.25">
      <c r="A28" s="35">
        <v>18</v>
      </c>
      <c r="B28" s="35" t="s">
        <v>9</v>
      </c>
      <c r="C28" s="20" t="s">
        <v>121</v>
      </c>
      <c r="D28" s="20" t="s">
        <v>120</v>
      </c>
      <c r="E28" s="20">
        <v>2</v>
      </c>
      <c r="F28" s="24" t="s">
        <v>168</v>
      </c>
      <c r="G28" s="24" t="s">
        <v>242</v>
      </c>
      <c r="H28" s="27">
        <v>316554</v>
      </c>
      <c r="I28" s="24" t="s">
        <v>241</v>
      </c>
      <c r="J28" s="20" t="s">
        <v>243</v>
      </c>
      <c r="K28" s="20" t="s">
        <v>244</v>
      </c>
      <c r="L28" s="25">
        <v>5522092.0099999998</v>
      </c>
      <c r="M28" s="25">
        <v>4061529.85</v>
      </c>
      <c r="N28" s="25">
        <v>3522755.47</v>
      </c>
      <c r="O28" s="25">
        <v>538774.38</v>
      </c>
      <c r="P28" s="25">
        <v>1460562.16</v>
      </c>
      <c r="Q28" s="36">
        <v>85</v>
      </c>
      <c r="R28" s="36" t="s">
        <v>200</v>
      </c>
      <c r="S28" s="36" t="s">
        <v>60</v>
      </c>
      <c r="T28" s="36" t="str">
        <f>VLOOKUP(Table1[[#This Row],[COD SMIS]],[1]FURNIZORI!$C$2:$F$86,4,0)</f>
        <v>S.C. ANA IMAGING S.R.L.</v>
      </c>
    </row>
    <row r="29" spans="1:1417" ht="105" x14ac:dyDescent="0.25">
      <c r="A29" s="35">
        <v>19</v>
      </c>
      <c r="B29" s="35" t="s">
        <v>9</v>
      </c>
      <c r="C29" s="20" t="s">
        <v>121</v>
      </c>
      <c r="D29" s="20" t="s">
        <v>120</v>
      </c>
      <c r="E29" s="20">
        <v>2</v>
      </c>
      <c r="F29" s="24" t="s">
        <v>201</v>
      </c>
      <c r="G29" s="24" t="s">
        <v>202</v>
      </c>
      <c r="H29" s="27">
        <v>318685</v>
      </c>
      <c r="I29" s="24" t="s">
        <v>245</v>
      </c>
      <c r="J29" s="20" t="s">
        <v>246</v>
      </c>
      <c r="K29" s="20" t="s">
        <v>68</v>
      </c>
      <c r="L29" s="25">
        <v>11402819.84</v>
      </c>
      <c r="M29" s="25">
        <v>11174763.449999999</v>
      </c>
      <c r="N29" s="25">
        <v>9692396.8599999994</v>
      </c>
      <c r="O29" s="25">
        <v>1482366.6</v>
      </c>
      <c r="P29" s="25">
        <v>228056.39</v>
      </c>
      <c r="Q29" s="36">
        <v>85</v>
      </c>
      <c r="R29" s="36" t="s">
        <v>203</v>
      </c>
      <c r="S29" s="36" t="s">
        <v>60</v>
      </c>
      <c r="T29" s="36" t="str">
        <f>VLOOKUP(Table1[[#This Row],[COD SMIS]],[1]FURNIZORI!$C$2:$F$86,4,0)</f>
        <v>S.C. TONY STANESCU S.R.L._x000D_
SC TONY STANESCU SRL_x000D_
SC REALITATEA MEDIA SRL</v>
      </c>
    </row>
    <row r="30" spans="1:1417" s="8" customFormat="1" ht="360" x14ac:dyDescent="0.25">
      <c r="A30" s="35">
        <v>20</v>
      </c>
      <c r="B30" s="35" t="s">
        <v>9</v>
      </c>
      <c r="C30" s="20" t="s">
        <v>121</v>
      </c>
      <c r="D30" s="20" t="s">
        <v>120</v>
      </c>
      <c r="E30" s="20">
        <v>2</v>
      </c>
      <c r="F30" s="24" t="s">
        <v>204</v>
      </c>
      <c r="G30" s="24" t="s">
        <v>205</v>
      </c>
      <c r="H30" s="27">
        <v>318394</v>
      </c>
      <c r="I30" s="24" t="s">
        <v>247</v>
      </c>
      <c r="J30" s="20" t="s">
        <v>248</v>
      </c>
      <c r="K30" s="20" t="s">
        <v>77</v>
      </c>
      <c r="L30" s="25">
        <v>4007262.55</v>
      </c>
      <c r="M30" s="25">
        <v>3909447.92</v>
      </c>
      <c r="N30" s="25">
        <v>3390847.66</v>
      </c>
      <c r="O30" s="25">
        <v>518600.26</v>
      </c>
      <c r="P30" s="25">
        <v>97814.63</v>
      </c>
      <c r="Q30" s="36">
        <v>85</v>
      </c>
      <c r="R30" s="36" t="s">
        <v>206</v>
      </c>
      <c r="S30" s="36" t="s">
        <v>60</v>
      </c>
      <c r="T30" s="36" t="str">
        <f>VLOOKUP(Table1[[#This Row],[COD SMIS]],[1]FURNIZORI!$C$2:$F$86,4,0)</f>
        <v>BIROU DE ARHITECTURA BOGDAN NITA_x000D_
V. PROIECTE CONSULTANTA MANAGERIALA SRL_x000D_
SC MYSTING SRL</v>
      </c>
    </row>
    <row r="31" spans="1:1417" ht="315" x14ac:dyDescent="0.25">
      <c r="A31" s="35">
        <v>21</v>
      </c>
      <c r="B31" s="35" t="s">
        <v>9</v>
      </c>
      <c r="C31" s="20" t="s">
        <v>121</v>
      </c>
      <c r="D31" s="20" t="s">
        <v>120</v>
      </c>
      <c r="E31" s="20">
        <v>2</v>
      </c>
      <c r="F31" s="24" t="s">
        <v>250</v>
      </c>
      <c r="G31" s="24" t="s">
        <v>207</v>
      </c>
      <c r="H31" s="27">
        <v>314372</v>
      </c>
      <c r="I31" s="24" t="s">
        <v>249</v>
      </c>
      <c r="J31" s="20" t="s">
        <v>239</v>
      </c>
      <c r="K31" s="20" t="s">
        <v>244</v>
      </c>
      <c r="L31" s="25">
        <v>76651581.620000005</v>
      </c>
      <c r="M31" s="25">
        <v>33490095.109999999</v>
      </c>
      <c r="N31" s="25">
        <v>33490095.109999999</v>
      </c>
      <c r="O31" s="25">
        <v>0</v>
      </c>
      <c r="P31" s="25">
        <v>43161486.509999998</v>
      </c>
      <c r="Q31" s="36">
        <v>85</v>
      </c>
      <c r="R31" s="36" t="s">
        <v>208</v>
      </c>
      <c r="S31" s="36" t="s">
        <v>60</v>
      </c>
      <c r="T31" s="36" t="str">
        <f>VLOOKUP(Table1[[#This Row],[COD SMIS]],[1]FURNIZORI!$C$2:$F$86,4,0)</f>
        <v>SC RUGBY CONSTRUCT SRL_x000D_
FLAROM ADVERTISING SRL_x000D_
SAMARTICOM SRL</v>
      </c>
    </row>
    <row r="32" spans="1:1417" ht="180" x14ac:dyDescent="0.25">
      <c r="A32" s="35">
        <v>22</v>
      </c>
      <c r="B32" s="35" t="s">
        <v>9</v>
      </c>
      <c r="C32" s="20" t="s">
        <v>121</v>
      </c>
      <c r="D32" s="20" t="s">
        <v>120</v>
      </c>
      <c r="E32" s="20">
        <v>2</v>
      </c>
      <c r="F32" s="24" t="s">
        <v>209</v>
      </c>
      <c r="G32" s="24" t="s">
        <v>210</v>
      </c>
      <c r="H32" s="27">
        <v>317809</v>
      </c>
      <c r="I32" s="24" t="s">
        <v>269</v>
      </c>
      <c r="J32" s="20" t="s">
        <v>288</v>
      </c>
      <c r="K32" s="20" t="s">
        <v>270</v>
      </c>
      <c r="L32" s="25">
        <v>14082021.619999999</v>
      </c>
      <c r="M32" s="25">
        <v>13790422.91</v>
      </c>
      <c r="N32" s="25">
        <v>11961081.08</v>
      </c>
      <c r="O32" s="25">
        <v>1829341.83</v>
      </c>
      <c r="P32" s="25">
        <v>291598.71000000002</v>
      </c>
      <c r="Q32" s="36">
        <v>85</v>
      </c>
      <c r="R32" s="36" t="s">
        <v>211</v>
      </c>
      <c r="S32" s="36" t="s">
        <v>60</v>
      </c>
      <c r="T32" s="36" t="str">
        <f>VLOOKUP(Table1[[#This Row],[COD SMIS]],[1]FURNIZORI!$C$2:$F$86,4,0)</f>
        <v>PLANIMOB CAD SRL_x000D_
SVO CONSULTING SRL</v>
      </c>
    </row>
    <row r="33" spans="1:20" ht="120" x14ac:dyDescent="0.25">
      <c r="A33" s="35">
        <v>23</v>
      </c>
      <c r="B33" s="35" t="s">
        <v>9</v>
      </c>
      <c r="C33" s="20" t="s">
        <v>121</v>
      </c>
      <c r="D33" s="20" t="s">
        <v>120</v>
      </c>
      <c r="E33" s="20">
        <v>2</v>
      </c>
      <c r="F33" s="24" t="s">
        <v>212</v>
      </c>
      <c r="G33" s="24" t="s">
        <v>213</v>
      </c>
      <c r="H33" s="27">
        <v>318816</v>
      </c>
      <c r="I33" s="24" t="s">
        <v>251</v>
      </c>
      <c r="J33" s="20" t="s">
        <v>252</v>
      </c>
      <c r="K33" s="20" t="s">
        <v>253</v>
      </c>
      <c r="L33" s="25">
        <v>7070974.7199999997</v>
      </c>
      <c r="M33" s="25">
        <v>5214465.34</v>
      </c>
      <c r="N33" s="25">
        <v>4522750.55</v>
      </c>
      <c r="O33" s="25">
        <v>691714.79</v>
      </c>
      <c r="P33" s="25">
        <v>1856509.38</v>
      </c>
      <c r="Q33" s="36">
        <v>85</v>
      </c>
      <c r="R33" s="36" t="s">
        <v>214</v>
      </c>
      <c r="S33" s="36" t="s">
        <v>60</v>
      </c>
      <c r="T33" s="36" t="e">
        <f>VLOOKUP(Table1[[#This Row],[COD SMIS]],[1]FURNIZORI!$C$2:$F$86,4,0)</f>
        <v>#N/A</v>
      </c>
    </row>
    <row r="34" spans="1:20" ht="105" x14ac:dyDescent="0.25">
      <c r="A34" s="35">
        <v>24</v>
      </c>
      <c r="B34" s="35" t="s">
        <v>9</v>
      </c>
      <c r="C34" s="20" t="s">
        <v>121</v>
      </c>
      <c r="D34" s="20" t="s">
        <v>120</v>
      </c>
      <c r="E34" s="20">
        <v>2</v>
      </c>
      <c r="F34" s="24" t="s">
        <v>215</v>
      </c>
      <c r="G34" s="24" t="s">
        <v>216</v>
      </c>
      <c r="H34" s="27">
        <v>318767</v>
      </c>
      <c r="I34" s="24" t="s">
        <v>254</v>
      </c>
      <c r="J34" s="20" t="s">
        <v>255</v>
      </c>
      <c r="K34" s="20" t="s">
        <v>161</v>
      </c>
      <c r="L34" s="25">
        <v>15576443.300000001</v>
      </c>
      <c r="M34" s="25">
        <v>13550846.039999999</v>
      </c>
      <c r="N34" s="25">
        <v>11753284.82</v>
      </c>
      <c r="O34" s="25">
        <v>1797561.22</v>
      </c>
      <c r="P34" s="25">
        <v>2025597.26</v>
      </c>
      <c r="Q34" s="36">
        <v>85</v>
      </c>
      <c r="R34" s="36" t="s">
        <v>217</v>
      </c>
      <c r="S34" s="36" t="s">
        <v>60</v>
      </c>
      <c r="T34" s="36" t="str">
        <f>VLOOKUP(Table1[[#This Row],[COD SMIS]],[1]FURNIZORI!$C$2:$F$86,4,0)</f>
        <v>SC INCEPTION CONSULTING SRL_x000D_
SC DUCPOP CONSTRUCT SRL</v>
      </c>
    </row>
    <row r="35" spans="1:20" ht="255" x14ac:dyDescent="0.25">
      <c r="A35" s="35">
        <v>25</v>
      </c>
      <c r="B35" s="35" t="s">
        <v>9</v>
      </c>
      <c r="C35" s="20" t="s">
        <v>121</v>
      </c>
      <c r="D35" s="20" t="s">
        <v>120</v>
      </c>
      <c r="E35" s="20">
        <v>2</v>
      </c>
      <c r="F35" s="24" t="s">
        <v>218</v>
      </c>
      <c r="G35" s="24" t="s">
        <v>219</v>
      </c>
      <c r="H35" s="27">
        <v>318902</v>
      </c>
      <c r="I35" s="24" t="s">
        <v>256</v>
      </c>
      <c r="J35" s="20" t="s">
        <v>257</v>
      </c>
      <c r="K35" s="20" t="s">
        <v>258</v>
      </c>
      <c r="L35" s="25">
        <v>3655473</v>
      </c>
      <c r="M35" s="25">
        <v>3421780.74</v>
      </c>
      <c r="N35" s="25">
        <v>2967871.05</v>
      </c>
      <c r="O35" s="25">
        <v>453909.69</v>
      </c>
      <c r="P35" s="25">
        <v>233692.26</v>
      </c>
      <c r="Q35" s="36">
        <v>85</v>
      </c>
      <c r="R35" s="36" t="s">
        <v>220</v>
      </c>
      <c r="S35" s="36" t="s">
        <v>60</v>
      </c>
      <c r="T35" s="36" t="str">
        <f>VLOOKUP(Table1[[#This Row],[COD SMIS]],[1]FURNIZORI!$C$2:$F$86,4,0)</f>
        <v>POWER GRID CONSULTING SRL_x000D_
BAO BAB DESIGN SRL</v>
      </c>
    </row>
    <row r="36" spans="1:20" ht="210" x14ac:dyDescent="0.25">
      <c r="A36" s="35">
        <v>26</v>
      </c>
      <c r="B36" s="35" t="s">
        <v>9</v>
      </c>
      <c r="C36" s="20" t="s">
        <v>121</v>
      </c>
      <c r="D36" s="20" t="s">
        <v>120</v>
      </c>
      <c r="E36" s="20">
        <v>2</v>
      </c>
      <c r="F36" s="24" t="s">
        <v>221</v>
      </c>
      <c r="G36" s="24" t="s">
        <v>222</v>
      </c>
      <c r="H36" s="27">
        <v>318564</v>
      </c>
      <c r="I36" s="24" t="s">
        <v>259</v>
      </c>
      <c r="J36" s="20" t="s">
        <v>248</v>
      </c>
      <c r="K36" s="20" t="s">
        <v>260</v>
      </c>
      <c r="L36" s="25">
        <v>10508821.01</v>
      </c>
      <c r="M36" s="25">
        <v>9193116.1500000004</v>
      </c>
      <c r="N36" s="25">
        <v>7973621.1600000001</v>
      </c>
      <c r="O36" s="25">
        <v>1219494.99</v>
      </c>
      <c r="P36" s="25">
        <v>1315704.8600000001</v>
      </c>
      <c r="Q36" s="36">
        <v>85</v>
      </c>
      <c r="R36" s="36" t="s">
        <v>223</v>
      </c>
      <c r="S36" s="36" t="s">
        <v>60</v>
      </c>
      <c r="T36" s="36" t="s">
        <v>186</v>
      </c>
    </row>
    <row r="37" spans="1:20" ht="135" x14ac:dyDescent="0.25">
      <c r="A37" s="35">
        <v>27</v>
      </c>
      <c r="B37" s="35" t="s">
        <v>9</v>
      </c>
      <c r="C37" s="20" t="s">
        <v>121</v>
      </c>
      <c r="D37" s="20" t="s">
        <v>120</v>
      </c>
      <c r="E37" s="20">
        <v>2</v>
      </c>
      <c r="F37" s="24" t="s">
        <v>271</v>
      </c>
      <c r="G37" s="24" t="s">
        <v>272</v>
      </c>
      <c r="H37" s="27">
        <v>318794</v>
      </c>
      <c r="I37" s="24" t="s">
        <v>286</v>
      </c>
      <c r="J37" s="20" t="s">
        <v>287</v>
      </c>
      <c r="K37" s="20" t="s">
        <v>130</v>
      </c>
      <c r="L37" s="25">
        <v>5529108.21</v>
      </c>
      <c r="M37" s="25">
        <v>4269752.2699999996</v>
      </c>
      <c r="N37" s="25">
        <v>3703356.6</v>
      </c>
      <c r="O37" s="25">
        <v>566395.67000000004</v>
      </c>
      <c r="P37" s="25">
        <v>1259355.94</v>
      </c>
      <c r="Q37" s="36">
        <v>85</v>
      </c>
      <c r="R37" s="36" t="s">
        <v>273</v>
      </c>
      <c r="S37" s="36" t="s">
        <v>60</v>
      </c>
      <c r="T37" s="36" t="str">
        <f>VLOOKUP(Table1[[#This Row],[COD SMIS]],[1]FURNIZORI!$C$2:$F$86,4,0)</f>
        <v>PLANIMOB CAD_x000D_
BURTEA I. EUGENIA PERSOANA FIZICA AUTORIZATA_x000D_
CENCONSTRUCT_x000D_
S.C. RTS SEVERIN S.R.L._x000D_
S.C. RTS SEVERIN S.R.L. CUI: 5819414_x000D_
S.C. PLANIMOB CAD S.R.L.</v>
      </c>
    </row>
    <row r="38" spans="1:20" ht="150" x14ac:dyDescent="0.25">
      <c r="A38" s="35">
        <v>28</v>
      </c>
      <c r="B38" s="35" t="s">
        <v>9</v>
      </c>
      <c r="C38" s="20" t="s">
        <v>121</v>
      </c>
      <c r="D38" s="20" t="s">
        <v>120</v>
      </c>
      <c r="E38" s="20">
        <v>2</v>
      </c>
      <c r="F38" s="24" t="s">
        <v>274</v>
      </c>
      <c r="G38" s="24" t="s">
        <v>275</v>
      </c>
      <c r="H38" s="27">
        <v>318576</v>
      </c>
      <c r="I38" s="24" t="s">
        <v>757</v>
      </c>
      <c r="J38" s="20" t="s">
        <v>288</v>
      </c>
      <c r="K38" s="20" t="s">
        <v>289</v>
      </c>
      <c r="L38" s="25">
        <v>6258087.2599999998</v>
      </c>
      <c r="M38" s="25">
        <v>5794127.2699999996</v>
      </c>
      <c r="N38" s="25">
        <v>5025515.1399999997</v>
      </c>
      <c r="O38" s="25">
        <v>768612.13</v>
      </c>
      <c r="P38" s="25">
        <v>463959.99</v>
      </c>
      <c r="Q38" s="36">
        <v>85</v>
      </c>
      <c r="R38" s="36" t="s">
        <v>276</v>
      </c>
      <c r="S38" s="36" t="s">
        <v>60</v>
      </c>
      <c r="T38" s="36" t="str">
        <f>VLOOKUP(Table1[[#This Row],[COD SMIS]],[1]FURNIZORI!$C$2:$F$86,4,0)</f>
        <v>NEWERA PROJECT SOLUTIONS</v>
      </c>
    </row>
    <row r="39" spans="1:20" ht="88.5" customHeight="1" x14ac:dyDescent="0.25">
      <c r="A39" s="35">
        <v>29</v>
      </c>
      <c r="B39" s="35" t="s">
        <v>9</v>
      </c>
      <c r="C39" s="20" t="s">
        <v>121</v>
      </c>
      <c r="D39" s="20" t="s">
        <v>120</v>
      </c>
      <c r="E39" s="20">
        <v>2</v>
      </c>
      <c r="F39" s="24" t="s">
        <v>277</v>
      </c>
      <c r="G39" s="24" t="s">
        <v>278</v>
      </c>
      <c r="H39" s="27">
        <v>318521</v>
      </c>
      <c r="I39" s="24" t="s">
        <v>290</v>
      </c>
      <c r="J39" s="20" t="s">
        <v>268</v>
      </c>
      <c r="K39" s="20" t="s">
        <v>291</v>
      </c>
      <c r="L39" s="25">
        <v>11372569.23</v>
      </c>
      <c r="M39" s="25">
        <v>7592812.5499999998</v>
      </c>
      <c r="N39" s="25">
        <v>7592812.5499999998</v>
      </c>
      <c r="O39" s="25">
        <v>0</v>
      </c>
      <c r="P39" s="25">
        <v>3779756.68</v>
      </c>
      <c r="Q39" s="36">
        <v>85</v>
      </c>
      <c r="R39" s="36" t="s">
        <v>279</v>
      </c>
      <c r="S39" s="36" t="s">
        <v>60</v>
      </c>
      <c r="T39" s="36" t="str">
        <f>VLOOKUP(Table1[[#This Row],[COD SMIS]],[1]FURNIZORI!$C$2:$F$86,4,0)</f>
        <v>SVARKA NDT SRL_x000D_
RUGBY CONSTRUCT SRL</v>
      </c>
    </row>
    <row r="40" spans="1:20" ht="225" x14ac:dyDescent="0.25">
      <c r="A40" s="35">
        <v>30</v>
      </c>
      <c r="B40" s="35" t="s">
        <v>9</v>
      </c>
      <c r="C40" s="20" t="s">
        <v>121</v>
      </c>
      <c r="D40" s="20" t="s">
        <v>120</v>
      </c>
      <c r="E40" s="20">
        <v>2</v>
      </c>
      <c r="F40" s="24" t="s">
        <v>280</v>
      </c>
      <c r="G40" s="24" t="s">
        <v>281</v>
      </c>
      <c r="H40" s="27">
        <v>318478</v>
      </c>
      <c r="I40" s="24" t="s">
        <v>292</v>
      </c>
      <c r="J40" s="20" t="s">
        <v>287</v>
      </c>
      <c r="K40" s="20" t="s">
        <v>136</v>
      </c>
      <c r="L40" s="25">
        <v>22068315.620000001</v>
      </c>
      <c r="M40" s="25">
        <v>19217951.539999999</v>
      </c>
      <c r="N40" s="25">
        <v>16668631.42</v>
      </c>
      <c r="O40" s="25">
        <v>2549320.12</v>
      </c>
      <c r="P40" s="25">
        <v>2850364.08</v>
      </c>
      <c r="Q40" s="36">
        <v>85</v>
      </c>
      <c r="R40" s="36" t="s">
        <v>282</v>
      </c>
      <c r="S40" s="36" t="s">
        <v>60</v>
      </c>
      <c r="T40" s="36" t="str">
        <f>VLOOKUP(Table1[[#This Row],[COD SMIS]],[1]FURNIZORI!$C$2:$F$86,4,0)</f>
        <v>KLEVER SYSTEM SRL_x000D_
SRATEGIUM SRL_x000D_
STRATEGIUM SRL</v>
      </c>
    </row>
    <row r="41" spans="1:20" ht="105" x14ac:dyDescent="0.25">
      <c r="A41" s="35">
        <v>31</v>
      </c>
      <c r="B41" s="35" t="s">
        <v>9</v>
      </c>
      <c r="C41" s="20" t="s">
        <v>121</v>
      </c>
      <c r="D41" s="20" t="s">
        <v>120</v>
      </c>
      <c r="E41" s="20">
        <v>2</v>
      </c>
      <c r="F41" s="24" t="s">
        <v>307</v>
      </c>
      <c r="G41" s="24" t="s">
        <v>308</v>
      </c>
      <c r="H41" s="27">
        <v>316871</v>
      </c>
      <c r="I41" s="24" t="s">
        <v>311</v>
      </c>
      <c r="J41" s="20" t="s">
        <v>310</v>
      </c>
      <c r="K41" s="20" t="s">
        <v>258</v>
      </c>
      <c r="L41" s="25">
        <v>8673796.9700000007</v>
      </c>
      <c r="M41" s="25">
        <v>7607460.71</v>
      </c>
      <c r="N41" s="25">
        <v>6598307.75</v>
      </c>
      <c r="O41" s="25">
        <v>1009152.96</v>
      </c>
      <c r="P41" s="25">
        <v>1066336.26</v>
      </c>
      <c r="Q41" s="36">
        <v>85</v>
      </c>
      <c r="R41" s="36" t="s">
        <v>309</v>
      </c>
      <c r="S41" s="36" t="s">
        <v>60</v>
      </c>
      <c r="T41" s="36" t="str">
        <f>VLOOKUP(Table1[[#This Row],[COD SMIS]],[1]FURNIZORI!$C$2:$F$86,4,0)</f>
        <v>FUNDING PLAN INVESTMENT SRL_x000D_
TDI PROIECT CONSTRUCT S.R.L._x000D_
ZUBENCO TRADING SRL</v>
      </c>
    </row>
    <row r="42" spans="1:20" ht="120" x14ac:dyDescent="0.25">
      <c r="A42" s="35">
        <v>32</v>
      </c>
      <c r="B42" s="35" t="s">
        <v>9</v>
      </c>
      <c r="C42" s="20" t="s">
        <v>121</v>
      </c>
      <c r="D42" s="20" t="s">
        <v>120</v>
      </c>
      <c r="E42" s="20">
        <v>2</v>
      </c>
      <c r="F42" s="24" t="s">
        <v>132</v>
      </c>
      <c r="G42" s="24" t="s">
        <v>312</v>
      </c>
      <c r="H42" s="27">
        <v>317848</v>
      </c>
      <c r="I42" s="24" t="s">
        <v>317</v>
      </c>
      <c r="J42" s="20" t="s">
        <v>305</v>
      </c>
      <c r="K42" s="20" t="s">
        <v>316</v>
      </c>
      <c r="L42" s="25">
        <v>9324043.2599999998</v>
      </c>
      <c r="M42" s="25">
        <v>9125900.3200000003</v>
      </c>
      <c r="N42" s="25">
        <v>7915321.7599999998</v>
      </c>
      <c r="O42" s="25">
        <v>1210578.56</v>
      </c>
      <c r="P42" s="25">
        <v>198143</v>
      </c>
      <c r="Q42" s="36">
        <v>85</v>
      </c>
      <c r="R42" s="24" t="s">
        <v>314</v>
      </c>
      <c r="S42" s="36" t="s">
        <v>60</v>
      </c>
      <c r="T42" s="36" t="str">
        <f>VLOOKUP(Table1[[#This Row],[COD SMIS]],[1]FURNIZORI!$C$2:$F$86,4,0)</f>
        <v>SC KLEVER SYSTEM SRL_x000D_
S.C EVALUATOR SERVICIU PROTECȚIA MUNCII ACV S.R.L_x000D_
S.C ALEXANA MIRCOS MEDIA SRL_x000D_
EXCLUSIVO GLOBAL S.R:L</v>
      </c>
    </row>
    <row r="43" spans="1:20" ht="120" x14ac:dyDescent="0.25">
      <c r="A43" s="35">
        <v>33</v>
      </c>
      <c r="B43" s="35" t="s">
        <v>9</v>
      </c>
      <c r="C43" s="20" t="s">
        <v>121</v>
      </c>
      <c r="D43" s="20" t="s">
        <v>120</v>
      </c>
      <c r="E43" s="20">
        <v>2</v>
      </c>
      <c r="F43" s="24" t="s">
        <v>132</v>
      </c>
      <c r="G43" s="24" t="s">
        <v>313</v>
      </c>
      <c r="H43" s="27">
        <v>317835</v>
      </c>
      <c r="I43" s="24" t="s">
        <v>317</v>
      </c>
      <c r="J43" s="20" t="s">
        <v>318</v>
      </c>
      <c r="K43" s="20" t="s">
        <v>319</v>
      </c>
      <c r="L43" s="25">
        <v>4600270.3</v>
      </c>
      <c r="M43" s="25">
        <v>4496602.9000000004</v>
      </c>
      <c r="N43" s="25">
        <v>3900114.75</v>
      </c>
      <c r="O43" s="25">
        <v>596488.15</v>
      </c>
      <c r="P43" s="25">
        <v>103667.4</v>
      </c>
      <c r="Q43" s="36">
        <v>85</v>
      </c>
      <c r="R43" s="24" t="s">
        <v>315</v>
      </c>
      <c r="S43" s="36" t="s">
        <v>60</v>
      </c>
      <c r="T43" s="36" t="str">
        <f>VLOOKUP(Table1[[#This Row],[COD SMIS]],[1]FURNIZORI!$C$2:$F$86,4,0)</f>
        <v>SC KLEVER SYSTEM SRL_x000D_
SC EVALUATOR SERVICIU PROTECTIA MUNCII ACV SRL_x000D_
SC OLT MEDIA PLUS SRL_x000D_
SC EXCLUSIVIO GLOBAL SRL</v>
      </c>
    </row>
    <row r="44" spans="1:20" ht="180" x14ac:dyDescent="0.25">
      <c r="A44" s="35">
        <v>34</v>
      </c>
      <c r="B44" s="35" t="s">
        <v>9</v>
      </c>
      <c r="C44" s="20" t="s">
        <v>121</v>
      </c>
      <c r="D44" s="20" t="s">
        <v>120</v>
      </c>
      <c r="E44" s="20">
        <v>2</v>
      </c>
      <c r="F44" s="24" t="s">
        <v>320</v>
      </c>
      <c r="G44" s="24" t="s">
        <v>321</v>
      </c>
      <c r="H44" s="27">
        <v>317426</v>
      </c>
      <c r="I44" s="24" t="s">
        <v>324</v>
      </c>
      <c r="J44" s="20" t="s">
        <v>310</v>
      </c>
      <c r="K44" s="20" t="s">
        <v>323</v>
      </c>
      <c r="L44" s="25">
        <v>11847535.609999999</v>
      </c>
      <c r="M44" s="25">
        <v>10951181.18</v>
      </c>
      <c r="N44" s="25">
        <v>9498473.4600000009</v>
      </c>
      <c r="O44" s="25">
        <v>1452707.72</v>
      </c>
      <c r="P44" s="25">
        <v>896354.43</v>
      </c>
      <c r="Q44" s="36">
        <v>85</v>
      </c>
      <c r="R44" s="24" t="s">
        <v>322</v>
      </c>
      <c r="S44" s="36" t="s">
        <v>60</v>
      </c>
      <c r="T44" s="36" t="str">
        <f>VLOOKUP(Table1[[#This Row],[COD SMIS]],[1]FURNIZORI!$C$2:$F$86,4,0)</f>
        <v>RADU M DOINA II_x000D_
SC LUCICA SRL_x000D_
S.C. ILY PETRE SRL_x000D_
S.C. NAT OFFICE SOLUTIONS S.R.L.</v>
      </c>
    </row>
    <row r="45" spans="1:20" ht="210" x14ac:dyDescent="0.25">
      <c r="A45" s="35">
        <v>35</v>
      </c>
      <c r="B45" s="35" t="s">
        <v>9</v>
      </c>
      <c r="C45" s="20" t="s">
        <v>121</v>
      </c>
      <c r="D45" s="20" t="s">
        <v>120</v>
      </c>
      <c r="E45" s="20">
        <v>2</v>
      </c>
      <c r="F45" s="24" t="s">
        <v>325</v>
      </c>
      <c r="G45" s="24" t="s">
        <v>326</v>
      </c>
      <c r="H45" s="27">
        <v>317097</v>
      </c>
      <c r="I45" s="24" t="s">
        <v>329</v>
      </c>
      <c r="J45" s="20" t="s">
        <v>328</v>
      </c>
      <c r="K45" s="20" t="s">
        <v>244</v>
      </c>
      <c r="L45" s="25">
        <v>5740390.96</v>
      </c>
      <c r="M45" s="25">
        <v>5051814.26</v>
      </c>
      <c r="N45" s="25">
        <v>4381675.6500000004</v>
      </c>
      <c r="O45" s="25">
        <v>670138.61</v>
      </c>
      <c r="P45" s="25">
        <v>688576.7</v>
      </c>
      <c r="Q45" s="36">
        <v>85</v>
      </c>
      <c r="R45" s="24" t="s">
        <v>327</v>
      </c>
      <c r="S45" s="36" t="s">
        <v>60</v>
      </c>
      <c r="T45" s="36" t="str">
        <f>VLOOKUP(Table1[[#This Row],[COD SMIS]],[1]FURNIZORI!$C$2:$F$86,4,0)</f>
        <v>SC ONEFORPLUS PARTNERSHIP SRL_x000D_
SC ANTOVIS PRO CONSULTING SRL_x000D_
SC CONSMIH TEHNOLOGY SRL_x000D_
ERURAL CONCEPT SRL</v>
      </c>
    </row>
    <row r="46" spans="1:20" ht="120" x14ac:dyDescent="0.25">
      <c r="A46" s="35">
        <v>36</v>
      </c>
      <c r="B46" s="35" t="s">
        <v>9</v>
      </c>
      <c r="C46" s="20" t="s">
        <v>121</v>
      </c>
      <c r="D46" s="20" t="s">
        <v>120</v>
      </c>
      <c r="E46" s="20">
        <v>2</v>
      </c>
      <c r="F46" s="24" t="s">
        <v>330</v>
      </c>
      <c r="G46" s="24" t="s">
        <v>331</v>
      </c>
      <c r="H46" s="27">
        <v>309180</v>
      </c>
      <c r="I46" s="24" t="s">
        <v>758</v>
      </c>
      <c r="J46" s="20" t="s">
        <v>333</v>
      </c>
      <c r="K46" s="20" t="s">
        <v>334</v>
      </c>
      <c r="L46" s="25">
        <v>11983227.369999999</v>
      </c>
      <c r="M46" s="25">
        <v>11737731.82</v>
      </c>
      <c r="N46" s="25">
        <v>10180685.75</v>
      </c>
      <c r="O46" s="25">
        <v>1557046.07</v>
      </c>
      <c r="P46" s="25">
        <v>245495.55</v>
      </c>
      <c r="Q46" s="36">
        <v>85</v>
      </c>
      <c r="R46" s="24" t="s">
        <v>332</v>
      </c>
      <c r="S46" s="36" t="s">
        <v>60</v>
      </c>
      <c r="T46" s="36" t="str">
        <f>VLOOKUP(Table1[[#This Row],[COD SMIS]],[1]FURNIZORI!$C$2:$F$86,4,0)</f>
        <v>S.C. Malex Engineering S.R.L._x000D_
SC Road Construct SRL_x000D_
S.C. Road Construct S.R.L._x000D_
S.C. Route Concept S.R.L.</v>
      </c>
    </row>
    <row r="47" spans="1:20" ht="180" x14ac:dyDescent="0.25">
      <c r="A47" s="35">
        <v>37</v>
      </c>
      <c r="B47" s="35" t="s">
        <v>9</v>
      </c>
      <c r="C47" s="20" t="s">
        <v>121</v>
      </c>
      <c r="D47" s="20" t="s">
        <v>120</v>
      </c>
      <c r="E47" s="20">
        <v>2</v>
      </c>
      <c r="F47" s="24" t="s">
        <v>335</v>
      </c>
      <c r="G47" s="24" t="s">
        <v>336</v>
      </c>
      <c r="H47" s="27">
        <v>300392</v>
      </c>
      <c r="I47" s="24" t="s">
        <v>338</v>
      </c>
      <c r="J47" s="20" t="s">
        <v>305</v>
      </c>
      <c r="K47" s="20" t="s">
        <v>71</v>
      </c>
      <c r="L47" s="25">
        <v>6216174.8700000001</v>
      </c>
      <c r="M47" s="25">
        <v>5883797.3600000003</v>
      </c>
      <c r="N47" s="25">
        <v>5103293.63</v>
      </c>
      <c r="O47" s="25">
        <v>780503.73</v>
      </c>
      <c r="P47" s="25">
        <v>332377.51</v>
      </c>
      <c r="Q47" s="36">
        <v>85</v>
      </c>
      <c r="R47" s="24" t="s">
        <v>337</v>
      </c>
      <c r="S47" s="36" t="s">
        <v>60</v>
      </c>
      <c r="T47" s="36" t="str">
        <f>VLOOKUP(Table1[[#This Row],[COD SMIS]],[1]FURNIZORI!$C$2:$F$86,4,0)</f>
        <v>RODOS PROIECT_x000D_
BURTEA I. EUGENIA PERSOANA FIZICA AUTORIZATA_x000D_
S.C. MD MEDIA GRAPHIC S.R.L.</v>
      </c>
    </row>
    <row r="48" spans="1:20" ht="120" x14ac:dyDescent="0.25">
      <c r="A48" s="35">
        <v>38</v>
      </c>
      <c r="B48" s="35" t="s">
        <v>9</v>
      </c>
      <c r="C48" s="20" t="s">
        <v>121</v>
      </c>
      <c r="D48" s="20" t="s">
        <v>120</v>
      </c>
      <c r="E48" s="20">
        <v>2</v>
      </c>
      <c r="F48" s="24" t="s">
        <v>339</v>
      </c>
      <c r="G48" s="24" t="s">
        <v>382</v>
      </c>
      <c r="H48" s="27">
        <v>318557</v>
      </c>
      <c r="I48" s="24" t="s">
        <v>342</v>
      </c>
      <c r="J48" s="20" t="s">
        <v>318</v>
      </c>
      <c r="K48" s="20" t="s">
        <v>341</v>
      </c>
      <c r="L48" s="25">
        <v>10545767.310000001</v>
      </c>
      <c r="M48" s="25">
        <v>10334851.9</v>
      </c>
      <c r="N48" s="25">
        <v>8963902.1999999993</v>
      </c>
      <c r="O48" s="25">
        <v>1370949.7</v>
      </c>
      <c r="P48" s="25">
        <v>210915.41</v>
      </c>
      <c r="Q48" s="36">
        <v>85</v>
      </c>
      <c r="R48" s="24" t="s">
        <v>340</v>
      </c>
      <c r="S48" s="36" t="s">
        <v>60</v>
      </c>
      <c r="T48" s="36" t="s">
        <v>186</v>
      </c>
    </row>
    <row r="49" spans="1:133" ht="300" x14ac:dyDescent="0.25">
      <c r="A49" s="35">
        <v>39</v>
      </c>
      <c r="B49" s="35" t="s">
        <v>9</v>
      </c>
      <c r="C49" s="20" t="s">
        <v>121</v>
      </c>
      <c r="D49" s="20" t="s">
        <v>120</v>
      </c>
      <c r="E49" s="20">
        <v>2</v>
      </c>
      <c r="F49" s="24" t="s">
        <v>381</v>
      </c>
      <c r="G49" s="24" t="s">
        <v>383</v>
      </c>
      <c r="H49" s="27">
        <v>300146</v>
      </c>
      <c r="I49" s="24" t="s">
        <v>759</v>
      </c>
      <c r="J49" s="20" t="s">
        <v>385</v>
      </c>
      <c r="K49" s="20" t="s">
        <v>136</v>
      </c>
      <c r="L49" s="25">
        <v>4049005.84</v>
      </c>
      <c r="M49" s="25">
        <v>3316233.43</v>
      </c>
      <c r="N49" s="25">
        <v>2876324.91</v>
      </c>
      <c r="O49" s="25">
        <v>439908.52</v>
      </c>
      <c r="P49" s="25">
        <v>732772.41</v>
      </c>
      <c r="Q49" s="36">
        <v>85</v>
      </c>
      <c r="R49" s="24" t="s">
        <v>384</v>
      </c>
      <c r="S49" s="36" t="s">
        <v>60</v>
      </c>
      <c r="T49" s="36" t="str">
        <f>VLOOKUP(Table1[[#This Row],[COD SMIS]],[1]FURNIZORI!$C$2:$F$86,4,0)</f>
        <v>SC NTX PROJEKT SRL_x000D_
ABI ASSET SRL</v>
      </c>
    </row>
    <row r="50" spans="1:133" s="8" customFormat="1" ht="180" x14ac:dyDescent="0.25">
      <c r="A50" s="35">
        <v>40</v>
      </c>
      <c r="B50" s="35" t="s">
        <v>9</v>
      </c>
      <c r="C50" s="20" t="s">
        <v>121</v>
      </c>
      <c r="D50" s="20" t="s">
        <v>120</v>
      </c>
      <c r="E50" s="20">
        <v>2</v>
      </c>
      <c r="F50" s="24" t="s">
        <v>42</v>
      </c>
      <c r="G50" s="24" t="s">
        <v>386</v>
      </c>
      <c r="H50" s="27">
        <v>311502</v>
      </c>
      <c r="I50" s="24" t="s">
        <v>469</v>
      </c>
      <c r="J50" s="20" t="s">
        <v>415</v>
      </c>
      <c r="K50" s="20" t="s">
        <v>468</v>
      </c>
      <c r="L50" s="25">
        <v>12544865.529999999</v>
      </c>
      <c r="M50" s="25">
        <v>12293967.93</v>
      </c>
      <c r="N50" s="25">
        <v>10663135.689999999</v>
      </c>
      <c r="O50" s="25">
        <v>1630832.24</v>
      </c>
      <c r="P50" s="25">
        <v>250897.6</v>
      </c>
      <c r="Q50" s="36">
        <v>85</v>
      </c>
      <c r="R50" s="24" t="s">
        <v>387</v>
      </c>
      <c r="S50" s="36" t="s">
        <v>60</v>
      </c>
      <c r="T50" s="36" t="str">
        <f>VLOOKUP(Table1[[#This Row],[COD SMIS]],[1]FURNIZORI!$C$2:$F$86,4,0)</f>
        <v>SC INOVAS CONSTRUCT SRL</v>
      </c>
    </row>
    <row r="51" spans="1:133" s="8" customFormat="1" ht="135" x14ac:dyDescent="0.25">
      <c r="A51" s="35">
        <v>41</v>
      </c>
      <c r="B51" s="35" t="s">
        <v>9</v>
      </c>
      <c r="C51" s="20" t="s">
        <v>121</v>
      </c>
      <c r="D51" s="20" t="s">
        <v>120</v>
      </c>
      <c r="E51" s="20">
        <v>2</v>
      </c>
      <c r="F51" s="24" t="s">
        <v>168</v>
      </c>
      <c r="G51" s="24" t="s">
        <v>389</v>
      </c>
      <c r="H51" s="27">
        <v>300188</v>
      </c>
      <c r="I51" s="24" t="s">
        <v>392</v>
      </c>
      <c r="J51" s="20" t="s">
        <v>391</v>
      </c>
      <c r="K51" s="20" t="s">
        <v>319</v>
      </c>
      <c r="L51" s="25">
        <v>5959855.3399999999</v>
      </c>
      <c r="M51" s="25">
        <v>4286979.53</v>
      </c>
      <c r="N51" s="25">
        <v>3718298.54</v>
      </c>
      <c r="O51" s="25">
        <v>568680.99</v>
      </c>
      <c r="P51" s="25">
        <v>1672875.81</v>
      </c>
      <c r="Q51" s="36">
        <v>85</v>
      </c>
      <c r="R51" s="24" t="s">
        <v>390</v>
      </c>
      <c r="S51" s="36" t="s">
        <v>60</v>
      </c>
      <c r="T51" s="36" t="s">
        <v>186</v>
      </c>
    </row>
    <row r="52" spans="1:133" s="8" customFormat="1" ht="225" x14ac:dyDescent="0.25">
      <c r="A52" s="35">
        <v>42</v>
      </c>
      <c r="B52" s="35" t="s">
        <v>9</v>
      </c>
      <c r="C52" s="20" t="s">
        <v>121</v>
      </c>
      <c r="D52" s="20" t="s">
        <v>120</v>
      </c>
      <c r="E52" s="20">
        <v>2</v>
      </c>
      <c r="F52" s="24" t="s">
        <v>168</v>
      </c>
      <c r="G52" s="24" t="s">
        <v>393</v>
      </c>
      <c r="H52" s="27">
        <v>300163</v>
      </c>
      <c r="I52" s="24" t="s">
        <v>396</v>
      </c>
      <c r="J52" s="20" t="s">
        <v>395</v>
      </c>
      <c r="K52" s="20" t="s">
        <v>305</v>
      </c>
      <c r="L52" s="25">
        <v>9142968.3200000003</v>
      </c>
      <c r="M52" s="25">
        <v>6050427.1100000003</v>
      </c>
      <c r="N52" s="25">
        <v>5247819.4400000004</v>
      </c>
      <c r="O52" s="25">
        <v>802607.67</v>
      </c>
      <c r="P52" s="25">
        <v>3092541.21</v>
      </c>
      <c r="Q52" s="36">
        <v>85</v>
      </c>
      <c r="R52" s="24" t="s">
        <v>394</v>
      </c>
      <c r="S52" s="36" t="s">
        <v>60</v>
      </c>
      <c r="T52" s="36" t="s">
        <v>186</v>
      </c>
    </row>
    <row r="53" spans="1:133" s="8" customFormat="1" ht="135" x14ac:dyDescent="0.25">
      <c r="A53" s="35">
        <v>43</v>
      </c>
      <c r="B53" s="35" t="s">
        <v>9</v>
      </c>
      <c r="C53" s="20" t="s">
        <v>121</v>
      </c>
      <c r="D53" s="20" t="s">
        <v>120</v>
      </c>
      <c r="E53" s="20">
        <v>2</v>
      </c>
      <c r="F53" s="24" t="s">
        <v>397</v>
      </c>
      <c r="G53" s="24" t="s">
        <v>398</v>
      </c>
      <c r="H53" s="27">
        <v>318634</v>
      </c>
      <c r="I53" s="24" t="s">
        <v>401</v>
      </c>
      <c r="J53" s="20" t="s">
        <v>400</v>
      </c>
      <c r="K53" s="20" t="s">
        <v>323</v>
      </c>
      <c r="L53" s="25">
        <v>6569279.2199999997</v>
      </c>
      <c r="M53" s="25">
        <v>6434978.1399999997</v>
      </c>
      <c r="N53" s="25">
        <v>5581358.5800000001</v>
      </c>
      <c r="O53" s="25">
        <v>853619.56</v>
      </c>
      <c r="P53" s="25">
        <v>134301.07999999999</v>
      </c>
      <c r="Q53" s="36">
        <v>85</v>
      </c>
      <c r="R53" s="24" t="s">
        <v>399</v>
      </c>
      <c r="S53" s="36" t="s">
        <v>60</v>
      </c>
      <c r="T53" s="36" t="str">
        <f>VLOOKUP(Table1[[#This Row],[COD SMIS]],[1]FURNIZORI!$C$2:$F$86,4,0)</f>
        <v>SC ILY PETRE SRL_x000D_
BENIR CONSULTING SRL</v>
      </c>
    </row>
    <row r="54" spans="1:133" s="8" customFormat="1" ht="120" x14ac:dyDescent="0.25">
      <c r="A54" s="35">
        <v>44</v>
      </c>
      <c r="B54" s="35" t="s">
        <v>9</v>
      </c>
      <c r="C54" s="20" t="s">
        <v>121</v>
      </c>
      <c r="D54" s="20" t="s">
        <v>120</v>
      </c>
      <c r="E54" s="20">
        <v>2</v>
      </c>
      <c r="F54" s="24" t="s">
        <v>132</v>
      </c>
      <c r="G54" s="24" t="s">
        <v>402</v>
      </c>
      <c r="H54" s="27">
        <v>317971</v>
      </c>
      <c r="I54" s="24" t="s">
        <v>404</v>
      </c>
      <c r="J54" s="20" t="s">
        <v>385</v>
      </c>
      <c r="K54" s="20" t="s">
        <v>306</v>
      </c>
      <c r="L54" s="25">
        <v>7911853.8200000003</v>
      </c>
      <c r="M54" s="25">
        <v>7753616.7400000002</v>
      </c>
      <c r="N54" s="25">
        <v>6725075.7400000002</v>
      </c>
      <c r="O54" s="25">
        <v>1028541</v>
      </c>
      <c r="P54" s="25">
        <v>158237.07999999999</v>
      </c>
      <c r="Q54" s="36">
        <v>85</v>
      </c>
      <c r="R54" s="24" t="s">
        <v>403</v>
      </c>
      <c r="S54" s="36" t="s">
        <v>60</v>
      </c>
      <c r="T54" s="36" t="str">
        <f>VLOOKUP(Table1[[#This Row],[COD SMIS]],[1]FURNIZORI!$C$2:$F$86,4,0)</f>
        <v>SC Advance Design Building Company SRL_x000D_
SC Evaluator serviciu protectia muncii ACV SRL</v>
      </c>
    </row>
    <row r="55" spans="1:133" s="8" customFormat="1" ht="120" x14ac:dyDescent="0.25">
      <c r="A55" s="35">
        <v>45</v>
      </c>
      <c r="B55" s="35" t="s">
        <v>9</v>
      </c>
      <c r="C55" s="20" t="s">
        <v>121</v>
      </c>
      <c r="D55" s="20" t="s">
        <v>120</v>
      </c>
      <c r="E55" s="20">
        <v>2</v>
      </c>
      <c r="F55" s="24" t="s">
        <v>405</v>
      </c>
      <c r="G55" s="24" t="s">
        <v>406</v>
      </c>
      <c r="H55" s="27">
        <v>305532</v>
      </c>
      <c r="I55" s="24" t="s">
        <v>408</v>
      </c>
      <c r="J55" s="20" t="s">
        <v>391</v>
      </c>
      <c r="K55" s="20" t="s">
        <v>130</v>
      </c>
      <c r="L55" s="25">
        <v>10748232.99</v>
      </c>
      <c r="M55" s="25">
        <v>9538883.2100000009</v>
      </c>
      <c r="N55" s="25">
        <v>8273521.1500000004</v>
      </c>
      <c r="O55" s="25">
        <v>1265362.06</v>
      </c>
      <c r="P55" s="25">
        <v>1209349.78</v>
      </c>
      <c r="Q55" s="36">
        <v>85</v>
      </c>
      <c r="R55" s="24" t="s">
        <v>407</v>
      </c>
      <c r="S55" s="36" t="s">
        <v>60</v>
      </c>
      <c r="T55" s="36" t="str">
        <f>VLOOKUP(Table1[[#This Row],[COD SMIS]],[1]FURNIZORI!$C$2:$F$86,4,0)</f>
        <v>POWER GRID CONSULTING SRL_x000D_
KION STRUCTURE DESIGN</v>
      </c>
    </row>
    <row r="56" spans="1:133" s="8" customFormat="1" ht="180" x14ac:dyDescent="0.25">
      <c r="A56" s="35">
        <v>46</v>
      </c>
      <c r="B56" s="35" t="s">
        <v>9</v>
      </c>
      <c r="C56" s="20" t="s">
        <v>121</v>
      </c>
      <c r="D56" s="20" t="s">
        <v>120</v>
      </c>
      <c r="E56" s="20">
        <v>2</v>
      </c>
      <c r="F56" s="24" t="s">
        <v>409</v>
      </c>
      <c r="G56" s="24" t="s">
        <v>410</v>
      </c>
      <c r="H56" s="27">
        <v>314523</v>
      </c>
      <c r="I56" s="24" t="s">
        <v>413</v>
      </c>
      <c r="J56" s="20" t="s">
        <v>411</v>
      </c>
      <c r="K56" s="20" t="s">
        <v>130</v>
      </c>
      <c r="L56" s="25">
        <v>9984931.4299999997</v>
      </c>
      <c r="M56" s="25">
        <v>8784693.1899999995</v>
      </c>
      <c r="N56" s="25">
        <v>7619376.7400000002</v>
      </c>
      <c r="O56" s="25">
        <v>1165316.45</v>
      </c>
      <c r="P56" s="25">
        <v>1200238.24</v>
      </c>
      <c r="Q56" s="36">
        <v>85</v>
      </c>
      <c r="R56" s="24" t="s">
        <v>412</v>
      </c>
      <c r="S56" s="36" t="s">
        <v>60</v>
      </c>
      <c r="T56" s="36" t="str">
        <f>VLOOKUP(Table1[[#This Row],[COD SMIS]],[1]FURNIZORI!$C$2:$F$86,4,0)</f>
        <v>POWER GRID CONSULTING SRL_x000D_
KION STRUCTURE DESIGN SRL</v>
      </c>
    </row>
    <row r="57" spans="1:133" s="8" customFormat="1" ht="225" x14ac:dyDescent="0.25">
      <c r="A57" s="35">
        <v>47</v>
      </c>
      <c r="B57" s="35" t="s">
        <v>9</v>
      </c>
      <c r="C57" s="20" t="s">
        <v>121</v>
      </c>
      <c r="D57" s="20" t="s">
        <v>120</v>
      </c>
      <c r="E57" s="20">
        <v>2</v>
      </c>
      <c r="F57" s="24" t="s">
        <v>397</v>
      </c>
      <c r="G57" s="24" t="s">
        <v>414</v>
      </c>
      <c r="H57" s="27">
        <v>318684</v>
      </c>
      <c r="I57" s="24" t="s">
        <v>418</v>
      </c>
      <c r="J57" s="20" t="s">
        <v>415</v>
      </c>
      <c r="K57" s="20" t="s">
        <v>416</v>
      </c>
      <c r="L57" s="25">
        <v>6149882.1799999997</v>
      </c>
      <c r="M57" s="25">
        <v>5414937.46</v>
      </c>
      <c r="N57" s="25">
        <v>4696629.43</v>
      </c>
      <c r="O57" s="25">
        <v>718308.03</v>
      </c>
      <c r="P57" s="25">
        <v>734944.72</v>
      </c>
      <c r="Q57" s="36">
        <v>85</v>
      </c>
      <c r="R57" s="24" t="s">
        <v>417</v>
      </c>
      <c r="S57" s="36" t="s">
        <v>60</v>
      </c>
      <c r="T57" s="36" t="str">
        <f>VLOOKUP(Table1[[#This Row],[COD SMIS]],[1]FURNIZORI!$C$2:$F$86,4,0)</f>
        <v>ADIZORLESCU DESIGN SRL_x000D_
FUNDING PLAN INVESTMENT SRL_x000D_
ZUBENCO TRADING</v>
      </c>
    </row>
    <row r="58" spans="1:133" s="8" customFormat="1" ht="240" x14ac:dyDescent="0.25">
      <c r="A58" s="35">
        <v>48</v>
      </c>
      <c r="B58" s="35" t="s">
        <v>9</v>
      </c>
      <c r="C58" s="20" t="s">
        <v>121</v>
      </c>
      <c r="D58" s="20" t="s">
        <v>120</v>
      </c>
      <c r="E58" s="20">
        <v>2</v>
      </c>
      <c r="F58" s="24" t="s">
        <v>419</v>
      </c>
      <c r="G58" s="24" t="s">
        <v>420</v>
      </c>
      <c r="H58" s="27">
        <v>318642</v>
      </c>
      <c r="I58" s="24" t="s">
        <v>466</v>
      </c>
      <c r="J58" s="20" t="s">
        <v>465</v>
      </c>
      <c r="K58" s="20" t="s">
        <v>130</v>
      </c>
      <c r="L58" s="25">
        <v>13186805.91</v>
      </c>
      <c r="M58" s="25">
        <v>11536555.890000001</v>
      </c>
      <c r="N58" s="25">
        <v>10006196.43</v>
      </c>
      <c r="O58" s="25">
        <v>1530359.46</v>
      </c>
      <c r="P58" s="25">
        <v>1650250.02</v>
      </c>
      <c r="Q58" s="36">
        <v>85</v>
      </c>
      <c r="R58" s="24" t="s">
        <v>421</v>
      </c>
      <c r="S58" s="36" t="s">
        <v>60</v>
      </c>
      <c r="T58" s="36" t="str">
        <f>VLOOKUP(Table1[[#This Row],[COD SMIS]],[1]FURNIZORI!$C$2:$F$86,4,0)</f>
        <v>ADIZORLESCU DESIGN SRL</v>
      </c>
    </row>
    <row r="59" spans="1:133" s="8" customFormat="1" ht="105" x14ac:dyDescent="0.25">
      <c r="A59" s="35">
        <v>49</v>
      </c>
      <c r="B59" s="35" t="s">
        <v>9</v>
      </c>
      <c r="C59" s="20" t="s">
        <v>121</v>
      </c>
      <c r="D59" s="20" t="s">
        <v>120</v>
      </c>
      <c r="E59" s="20">
        <v>2</v>
      </c>
      <c r="F59" s="24" t="s">
        <v>422</v>
      </c>
      <c r="G59" s="24" t="s">
        <v>423</v>
      </c>
      <c r="H59" s="27">
        <v>313854</v>
      </c>
      <c r="I59" s="24" t="s">
        <v>426</v>
      </c>
      <c r="J59" s="20" t="s">
        <v>425</v>
      </c>
      <c r="K59" s="20" t="s">
        <v>77</v>
      </c>
      <c r="L59" s="25">
        <v>17539768.239999998</v>
      </c>
      <c r="M59" s="25">
        <v>10162072.039999999</v>
      </c>
      <c r="N59" s="25">
        <v>10162072.039999999</v>
      </c>
      <c r="O59" s="25">
        <v>0</v>
      </c>
      <c r="P59" s="25">
        <v>7377696.2000000002</v>
      </c>
      <c r="Q59" s="36">
        <v>85</v>
      </c>
      <c r="R59" s="24" t="s">
        <v>424</v>
      </c>
      <c r="S59" s="36" t="s">
        <v>60</v>
      </c>
      <c r="T59" s="36" t="s">
        <v>186</v>
      </c>
    </row>
    <row r="60" spans="1:133" s="8" customFormat="1" ht="285" x14ac:dyDescent="0.25">
      <c r="A60" s="35">
        <v>50</v>
      </c>
      <c r="B60" s="35" t="s">
        <v>9</v>
      </c>
      <c r="C60" s="20" t="s">
        <v>121</v>
      </c>
      <c r="D60" s="20" t="s">
        <v>120</v>
      </c>
      <c r="E60" s="20">
        <v>2</v>
      </c>
      <c r="F60" s="24" t="s">
        <v>325</v>
      </c>
      <c r="G60" s="24" t="s">
        <v>428</v>
      </c>
      <c r="H60" s="27">
        <v>317615</v>
      </c>
      <c r="I60" s="24" t="s">
        <v>429</v>
      </c>
      <c r="J60" s="20" t="s">
        <v>391</v>
      </c>
      <c r="K60" s="20" t="s">
        <v>130</v>
      </c>
      <c r="L60" s="25">
        <v>15659153.59</v>
      </c>
      <c r="M60" s="25">
        <v>13787975.35</v>
      </c>
      <c r="N60" s="25">
        <v>11958958.189999999</v>
      </c>
      <c r="O60" s="25">
        <v>1829017.16</v>
      </c>
      <c r="P60" s="25">
        <v>1871178.24</v>
      </c>
      <c r="Q60" s="36">
        <v>85</v>
      </c>
      <c r="R60" s="24" t="s">
        <v>427</v>
      </c>
      <c r="S60" s="36" t="s">
        <v>60</v>
      </c>
      <c r="T60" s="36" t="str">
        <f>VLOOKUP(Table1[[#This Row],[COD SMIS]],[1]FURNIZORI!$C$2:$F$86,4,0)</f>
        <v>SC ADIZOLRESCU DESIGN SRL_x000D_
P.F.A GIOADA MIHAI PERSOANA FIZICA AUTORIZATA_x000D_
SC MXM TOPOGEOPRO DESIGN SRL_x000D_
SC CONSPROVITA ING SRL_x000D_
SC FUNDING PLAN INVESTMENT SRL_x000D_
SC ERURAL CONCEPT SRL_x000D_
SC ANTOVIS PRO CONSULTING SRL</v>
      </c>
    </row>
    <row r="61" spans="1:133" s="8" customFormat="1" ht="105" x14ac:dyDescent="0.25">
      <c r="A61" s="35">
        <v>51</v>
      </c>
      <c r="B61" s="35" t="s">
        <v>9</v>
      </c>
      <c r="C61" s="20" t="s">
        <v>121</v>
      </c>
      <c r="D61" s="20" t="s">
        <v>120</v>
      </c>
      <c r="E61" s="20">
        <v>2</v>
      </c>
      <c r="F61" s="24" t="s">
        <v>201</v>
      </c>
      <c r="G61" s="24" t="s">
        <v>430</v>
      </c>
      <c r="H61" s="27">
        <v>318885</v>
      </c>
      <c r="I61" s="24" t="s">
        <v>245</v>
      </c>
      <c r="J61" s="20" t="s">
        <v>415</v>
      </c>
      <c r="K61" s="20" t="s">
        <v>316</v>
      </c>
      <c r="L61" s="25">
        <v>11417572.369999999</v>
      </c>
      <c r="M61" s="25">
        <v>11177943.779999999</v>
      </c>
      <c r="N61" s="25">
        <v>9695155.3000000007</v>
      </c>
      <c r="O61" s="25">
        <v>1482788.48</v>
      </c>
      <c r="P61" s="25">
        <v>239628.59</v>
      </c>
      <c r="Q61" s="36">
        <v>85</v>
      </c>
      <c r="R61" s="24" t="s">
        <v>431</v>
      </c>
      <c r="S61" s="36" t="s">
        <v>60</v>
      </c>
      <c r="T61" s="36" t="str">
        <f>VLOOKUP(Table1[[#This Row],[COD SMIS]],[1]FURNIZORI!$C$2:$F$86,4,0)</f>
        <v>S.C. TONY STANESCU S.R.L.</v>
      </c>
    </row>
    <row r="62" spans="1:133" s="8" customFormat="1" ht="240" x14ac:dyDescent="0.25">
      <c r="A62" s="35">
        <v>52</v>
      </c>
      <c r="B62" s="35" t="s">
        <v>9</v>
      </c>
      <c r="C62" s="20" t="s">
        <v>121</v>
      </c>
      <c r="D62" s="20" t="s">
        <v>120</v>
      </c>
      <c r="E62" s="20">
        <v>2</v>
      </c>
      <c r="F62" s="24" t="s">
        <v>432</v>
      </c>
      <c r="G62" s="24" t="s">
        <v>433</v>
      </c>
      <c r="H62" s="27">
        <v>318435</v>
      </c>
      <c r="I62" s="24" t="s">
        <v>437</v>
      </c>
      <c r="J62" s="20" t="s">
        <v>434</v>
      </c>
      <c r="K62" s="20" t="s">
        <v>435</v>
      </c>
      <c r="L62" s="25">
        <v>33948446.049999997</v>
      </c>
      <c r="M62" s="25">
        <v>25863906.949999999</v>
      </c>
      <c r="N62" s="25">
        <v>22432980.489999998</v>
      </c>
      <c r="O62" s="25">
        <v>3430926.46</v>
      </c>
      <c r="P62" s="25">
        <v>8084539.0999999996</v>
      </c>
      <c r="Q62" s="36">
        <v>85</v>
      </c>
      <c r="R62" s="24" t="s">
        <v>436</v>
      </c>
      <c r="S62" s="36" t="s">
        <v>60</v>
      </c>
      <c r="T62" s="36" t="str">
        <f>VLOOKUP(Table1[[#This Row],[COD SMIS]],[1]FURNIZORI!$C$2:$F$86,4,0)</f>
        <v>BAL DESIGN GROUP SRL_x000D_
MIPRO CONCEPT DESIGN SRL_x000D_
SC SHUMICON SRL_x000D_
SC GEOCONSTRUCT SRL</v>
      </c>
    </row>
    <row r="63" spans="1:133" s="7" customFormat="1" ht="315" x14ac:dyDescent="0.25">
      <c r="A63" s="35">
        <v>53</v>
      </c>
      <c r="B63" s="35" t="s">
        <v>9</v>
      </c>
      <c r="C63" s="20" t="s">
        <v>121</v>
      </c>
      <c r="D63" s="20" t="s">
        <v>120</v>
      </c>
      <c r="E63" s="20">
        <v>2</v>
      </c>
      <c r="F63" s="24" t="s">
        <v>438</v>
      </c>
      <c r="G63" s="24" t="s">
        <v>439</v>
      </c>
      <c r="H63" s="27">
        <v>318906</v>
      </c>
      <c r="I63" s="24" t="s">
        <v>467</v>
      </c>
      <c r="J63" s="20" t="s">
        <v>400</v>
      </c>
      <c r="K63" s="20" t="s">
        <v>294</v>
      </c>
      <c r="L63" s="25">
        <v>3110070.06</v>
      </c>
      <c r="M63" s="25">
        <v>1891662.19</v>
      </c>
      <c r="N63" s="25">
        <v>1640727.38</v>
      </c>
      <c r="O63" s="25">
        <v>250934.81</v>
      </c>
      <c r="P63" s="25">
        <v>1218407.8700000001</v>
      </c>
      <c r="Q63" s="36">
        <v>85</v>
      </c>
      <c r="R63" s="24" t="s">
        <v>440</v>
      </c>
      <c r="S63" s="36" t="s">
        <v>60</v>
      </c>
      <c r="T63" s="36" t="s">
        <v>186</v>
      </c>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row>
    <row r="64" spans="1:133" s="7" customFormat="1" ht="360" x14ac:dyDescent="0.25">
      <c r="A64" s="35">
        <v>54</v>
      </c>
      <c r="B64" s="35" t="s">
        <v>9</v>
      </c>
      <c r="C64" s="20" t="s">
        <v>531</v>
      </c>
      <c r="D64" s="20" t="s">
        <v>120</v>
      </c>
      <c r="E64" s="20">
        <v>2</v>
      </c>
      <c r="F64" s="24" t="s">
        <v>532</v>
      </c>
      <c r="G64" s="24" t="s">
        <v>533</v>
      </c>
      <c r="H64" s="27">
        <v>318444</v>
      </c>
      <c r="I64" s="24" t="s">
        <v>536</v>
      </c>
      <c r="J64" s="20" t="s">
        <v>395</v>
      </c>
      <c r="K64" s="20" t="s">
        <v>535</v>
      </c>
      <c r="L64" s="25">
        <v>11200788.52</v>
      </c>
      <c r="M64" s="25">
        <v>6454043.4000000004</v>
      </c>
      <c r="N64" s="25">
        <v>5597894.7999999998</v>
      </c>
      <c r="O64" s="25">
        <v>856148.6</v>
      </c>
      <c r="P64" s="25">
        <v>4746745.12</v>
      </c>
      <c r="Q64" s="36">
        <v>85</v>
      </c>
      <c r="R64" s="24" t="s">
        <v>534</v>
      </c>
      <c r="S64" s="36" t="s">
        <v>60</v>
      </c>
      <c r="T64" s="36" t="str">
        <f>VLOOKUP(Table1[[#This Row],[COD SMIS]],[1]FURNIZORI!$C$2:$F$86,4,0)</f>
        <v>OLT MEDIA PLUS SRL_x000D_
P.F.A POPA A. GHEORGHE_x000D_
PERCONS EU SRL_x000D_
PANORAMIC CONCEPT CONS SRL_x000D_
EXPERT AVI CONSULTING SRL</v>
      </c>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row>
    <row r="65" spans="1:145" s="8" customFormat="1" ht="105" x14ac:dyDescent="0.25">
      <c r="A65" s="35">
        <v>55</v>
      </c>
      <c r="B65" s="35" t="s">
        <v>9</v>
      </c>
      <c r="C65" s="20" t="s">
        <v>531</v>
      </c>
      <c r="D65" s="20" t="s">
        <v>120</v>
      </c>
      <c r="E65" s="20">
        <v>2</v>
      </c>
      <c r="F65" s="24" t="s">
        <v>537</v>
      </c>
      <c r="G65" s="24" t="s">
        <v>538</v>
      </c>
      <c r="H65" s="27">
        <v>318829</v>
      </c>
      <c r="I65" s="24" t="s">
        <v>719</v>
      </c>
      <c r="J65" s="20" t="s">
        <v>539</v>
      </c>
      <c r="K65" s="20" t="s">
        <v>334</v>
      </c>
      <c r="L65" s="25">
        <v>9028417.3800000008</v>
      </c>
      <c r="M65" s="25">
        <v>8309862.6299999999</v>
      </c>
      <c r="N65" s="25">
        <v>7207533.9000000004</v>
      </c>
      <c r="O65" s="25">
        <v>1102328.73</v>
      </c>
      <c r="P65" s="25">
        <v>718554.75</v>
      </c>
      <c r="Q65" s="36">
        <v>85</v>
      </c>
      <c r="R65" s="24" t="s">
        <v>537</v>
      </c>
      <c r="S65" s="36" t="s">
        <v>60</v>
      </c>
      <c r="T65" s="36" t="str">
        <f>VLOOKUP(Table1[[#This Row],[COD SMIS]],[1]FURNIZORI!$C$2:$F$86,4,0)</f>
        <v>SC ANTOVIS PRO CONSULTING SRL_x000D_
SC ONEFORPLUS PARTNERSHIP SRL_x000D_
SC ZDC EDIT PRES SRL</v>
      </c>
    </row>
    <row r="66" spans="1:145" ht="105" x14ac:dyDescent="0.25">
      <c r="A66" s="35">
        <v>56</v>
      </c>
      <c r="B66" s="35" t="s">
        <v>9</v>
      </c>
      <c r="C66" s="20" t="s">
        <v>531</v>
      </c>
      <c r="D66" s="20" t="s">
        <v>120</v>
      </c>
      <c r="E66" s="20">
        <v>2</v>
      </c>
      <c r="F66" s="24" t="s">
        <v>209</v>
      </c>
      <c r="G66" s="24" t="s">
        <v>540</v>
      </c>
      <c r="H66" s="27">
        <v>302232</v>
      </c>
      <c r="I66" s="24" t="s">
        <v>720</v>
      </c>
      <c r="J66" s="20" t="s">
        <v>541</v>
      </c>
      <c r="K66" s="20" t="s">
        <v>542</v>
      </c>
      <c r="L66" s="25">
        <v>19089886.859999999</v>
      </c>
      <c r="M66" s="25">
        <v>18555570.489999998</v>
      </c>
      <c r="N66" s="25">
        <v>16094117.25</v>
      </c>
      <c r="O66" s="25">
        <v>2461453.2400000002</v>
      </c>
      <c r="P66" s="25">
        <v>534316.37</v>
      </c>
      <c r="Q66" s="36">
        <v>85</v>
      </c>
      <c r="R66" s="24" t="s">
        <v>543</v>
      </c>
      <c r="S66" s="36" t="s">
        <v>60</v>
      </c>
      <c r="T66" s="36" t="e">
        <f>VLOOKUP(Table1[[#This Row],[COD SMIS]],[1]FURNIZORI!$C$2:$F$86,4,0)</f>
        <v>#N/A</v>
      </c>
    </row>
    <row r="67" spans="1:145" s="8" customFormat="1" ht="150" x14ac:dyDescent="0.25">
      <c r="A67" s="35">
        <v>57</v>
      </c>
      <c r="B67" s="35" t="s">
        <v>9</v>
      </c>
      <c r="C67" s="20" t="s">
        <v>531</v>
      </c>
      <c r="D67" s="20" t="s">
        <v>120</v>
      </c>
      <c r="E67" s="20">
        <v>2</v>
      </c>
      <c r="F67" s="24" t="s">
        <v>544</v>
      </c>
      <c r="G67" s="24" t="s">
        <v>545</v>
      </c>
      <c r="H67" s="27">
        <v>318799</v>
      </c>
      <c r="I67" s="19" t="s">
        <v>721</v>
      </c>
      <c r="J67" s="20" t="s">
        <v>548</v>
      </c>
      <c r="K67" s="20" t="s">
        <v>547</v>
      </c>
      <c r="L67" s="25">
        <v>5708462.5199999996</v>
      </c>
      <c r="M67" s="25">
        <v>5593127.0499999998</v>
      </c>
      <c r="N67" s="25">
        <v>4851181.63</v>
      </c>
      <c r="O67" s="25">
        <v>741945.42</v>
      </c>
      <c r="P67" s="25">
        <v>115335.47</v>
      </c>
      <c r="Q67" s="36">
        <v>85</v>
      </c>
      <c r="R67" s="24" t="s">
        <v>546</v>
      </c>
      <c r="S67" s="36" t="s">
        <v>60</v>
      </c>
      <c r="T67" s="36" t="e">
        <f>VLOOKUP(Table1[[#This Row],[COD SMIS]],[1]FURNIZORI!$C$2:$F$86,4,0)</f>
        <v>#N/A</v>
      </c>
    </row>
    <row r="68" spans="1:145" s="7" customFormat="1" ht="154.5" customHeight="1" x14ac:dyDescent="0.25">
      <c r="A68" s="35">
        <v>58</v>
      </c>
      <c r="B68" s="35" t="s">
        <v>9</v>
      </c>
      <c r="C68" s="20">
        <v>2.1</v>
      </c>
      <c r="D68" s="20" t="s">
        <v>120</v>
      </c>
      <c r="E68" s="20" t="s">
        <v>363</v>
      </c>
      <c r="F68" s="24" t="s">
        <v>366</v>
      </c>
      <c r="G68" s="24" t="s">
        <v>367</v>
      </c>
      <c r="H68" s="27">
        <v>324452</v>
      </c>
      <c r="I68" s="24" t="s">
        <v>370</v>
      </c>
      <c r="J68" s="20" t="s">
        <v>368</v>
      </c>
      <c r="K68" s="20" t="s">
        <v>146</v>
      </c>
      <c r="L68" s="38">
        <v>2875509.04</v>
      </c>
      <c r="M68" s="38">
        <v>1421889.47</v>
      </c>
      <c r="N68" s="38">
        <v>1421889.47</v>
      </c>
      <c r="O68" s="38">
        <v>0</v>
      </c>
      <c r="P68" s="38">
        <v>1453620</v>
      </c>
      <c r="Q68" s="36">
        <v>85</v>
      </c>
      <c r="R68" s="36" t="s">
        <v>369</v>
      </c>
      <c r="S68" s="36" t="s">
        <v>375</v>
      </c>
      <c r="T68" s="36" t="str">
        <f>VLOOKUP(Table1[[#This Row],[COD SMIS]],[1]FURNIZORI!$C$2:$F$86,4,0)</f>
        <v>PREMIUM CONCEPT PROIECT SRL_x000D_
Prim Audit SRL_x000D_
RBF Consult SRL_x000D_
SC EUPRO SRL_x000D_
- SC Newera Project Solutions SRL_x000D_
SC Robsan Alexinstal Construct SRL</v>
      </c>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row>
    <row r="69" spans="1:145" ht="120" x14ac:dyDescent="0.25">
      <c r="A69" s="35">
        <v>59</v>
      </c>
      <c r="B69" s="35" t="s">
        <v>9</v>
      </c>
      <c r="C69" s="20">
        <v>3.1</v>
      </c>
      <c r="D69" s="20" t="s">
        <v>120</v>
      </c>
      <c r="E69" s="20" t="s">
        <v>363</v>
      </c>
      <c r="F69" s="24" t="s">
        <v>557</v>
      </c>
      <c r="G69" s="39" t="s">
        <v>558</v>
      </c>
      <c r="H69" s="27">
        <v>325472</v>
      </c>
      <c r="I69" s="19" t="s">
        <v>722</v>
      </c>
      <c r="J69" s="20" t="s">
        <v>556</v>
      </c>
      <c r="K69" s="20" t="s">
        <v>559</v>
      </c>
      <c r="L69" s="38">
        <v>5668403.5599999996</v>
      </c>
      <c r="M69" s="38">
        <v>4592679.59</v>
      </c>
      <c r="N69" s="38">
        <v>3983446.59</v>
      </c>
      <c r="O69" s="38">
        <v>609233</v>
      </c>
      <c r="P69" s="38">
        <v>1075723.97</v>
      </c>
      <c r="Q69" s="36">
        <v>85</v>
      </c>
      <c r="R69" s="24" t="s">
        <v>560</v>
      </c>
      <c r="S69" s="36" t="s">
        <v>375</v>
      </c>
      <c r="T69" s="36" t="s">
        <v>186</v>
      </c>
    </row>
    <row r="70" spans="1:145" ht="105" x14ac:dyDescent="0.25">
      <c r="A70" s="35">
        <v>60</v>
      </c>
      <c r="B70" s="35" t="s">
        <v>9</v>
      </c>
      <c r="C70" s="20">
        <v>3.1</v>
      </c>
      <c r="D70" s="20" t="s">
        <v>120</v>
      </c>
      <c r="E70" s="20" t="s">
        <v>363</v>
      </c>
      <c r="F70" s="24" t="s">
        <v>44</v>
      </c>
      <c r="G70" s="39" t="s">
        <v>561</v>
      </c>
      <c r="H70" s="24">
        <v>324994</v>
      </c>
      <c r="I70" s="19" t="s">
        <v>723</v>
      </c>
      <c r="J70" s="20" t="s">
        <v>563</v>
      </c>
      <c r="K70" s="20" t="s">
        <v>564</v>
      </c>
      <c r="L70" s="38">
        <v>1512799.79</v>
      </c>
      <c r="M70" s="38">
        <v>1465050.8</v>
      </c>
      <c r="N70" s="38">
        <v>1270707.32</v>
      </c>
      <c r="O70" s="38">
        <v>194343.48</v>
      </c>
      <c r="P70" s="38">
        <v>47748.99</v>
      </c>
      <c r="Q70" s="36">
        <v>85</v>
      </c>
      <c r="R70" s="24" t="s">
        <v>562</v>
      </c>
      <c r="S70" s="36" t="s">
        <v>375</v>
      </c>
      <c r="T70" s="36" t="s">
        <v>186</v>
      </c>
    </row>
    <row r="71" spans="1:145" ht="135" x14ac:dyDescent="0.25">
      <c r="A71" s="35">
        <v>61</v>
      </c>
      <c r="B71" s="35" t="s">
        <v>9</v>
      </c>
      <c r="C71" s="20">
        <v>3.1</v>
      </c>
      <c r="D71" s="20" t="s">
        <v>120</v>
      </c>
      <c r="E71" s="20" t="s">
        <v>363</v>
      </c>
      <c r="F71" s="24" t="s">
        <v>565</v>
      </c>
      <c r="G71" s="39" t="s">
        <v>566</v>
      </c>
      <c r="H71" s="24">
        <v>327962</v>
      </c>
      <c r="I71" s="19" t="s">
        <v>724</v>
      </c>
      <c r="J71" s="20" t="s">
        <v>551</v>
      </c>
      <c r="K71" s="20" t="s">
        <v>568</v>
      </c>
      <c r="L71" s="38">
        <v>3904659.8</v>
      </c>
      <c r="M71" s="38">
        <v>2852925.2</v>
      </c>
      <c r="N71" s="38">
        <v>2474475.94</v>
      </c>
      <c r="O71" s="38">
        <v>378449.26</v>
      </c>
      <c r="P71" s="38">
        <v>1051735.6000000001</v>
      </c>
      <c r="Q71" s="36">
        <v>85</v>
      </c>
      <c r="R71" s="24" t="s">
        <v>567</v>
      </c>
      <c r="S71" s="36" t="s">
        <v>375</v>
      </c>
      <c r="T71" s="36" t="s">
        <v>186</v>
      </c>
    </row>
    <row r="72" spans="1:145" ht="105" x14ac:dyDescent="0.25">
      <c r="A72" s="35">
        <v>62</v>
      </c>
      <c r="B72" s="35" t="s">
        <v>9</v>
      </c>
      <c r="C72" s="20">
        <v>3.1</v>
      </c>
      <c r="D72" s="20" t="s">
        <v>120</v>
      </c>
      <c r="E72" s="20" t="s">
        <v>363</v>
      </c>
      <c r="F72" s="24" t="s">
        <v>177</v>
      </c>
      <c r="G72" s="39" t="s">
        <v>569</v>
      </c>
      <c r="H72" s="24">
        <v>324428</v>
      </c>
      <c r="I72" s="39" t="s">
        <v>725</v>
      </c>
      <c r="J72" s="20" t="s">
        <v>570</v>
      </c>
      <c r="K72" s="20" t="s">
        <v>571</v>
      </c>
      <c r="L72" s="38">
        <v>17461066.420000002</v>
      </c>
      <c r="M72" s="38">
        <v>7223795.46</v>
      </c>
      <c r="N72" s="38">
        <v>6265536.8799999999</v>
      </c>
      <c r="O72" s="38">
        <v>958258.58</v>
      </c>
      <c r="P72" s="38">
        <v>10237270.960000001</v>
      </c>
      <c r="Q72" s="36">
        <v>85</v>
      </c>
      <c r="R72" s="24" t="s">
        <v>520</v>
      </c>
      <c r="S72" s="36" t="s">
        <v>375</v>
      </c>
      <c r="T72" s="36" t="s">
        <v>186</v>
      </c>
    </row>
    <row r="73" spans="1:145" ht="105" x14ac:dyDescent="0.25">
      <c r="A73" s="35">
        <v>63</v>
      </c>
      <c r="B73" s="35" t="s">
        <v>9</v>
      </c>
      <c r="C73" s="20">
        <v>4.0999999999999996</v>
      </c>
      <c r="D73" s="20" t="s">
        <v>120</v>
      </c>
      <c r="E73" s="20" t="s">
        <v>612</v>
      </c>
      <c r="F73" s="40" t="s">
        <v>522</v>
      </c>
      <c r="G73" s="24" t="s">
        <v>610</v>
      </c>
      <c r="H73" s="24">
        <v>325091</v>
      </c>
      <c r="I73" s="24" t="s">
        <v>726</v>
      </c>
      <c r="J73" s="20" t="s">
        <v>563</v>
      </c>
      <c r="K73" s="20" t="s">
        <v>611</v>
      </c>
      <c r="L73" s="38">
        <v>3353085</v>
      </c>
      <c r="M73" s="38">
        <v>912930.67</v>
      </c>
      <c r="N73" s="38">
        <v>775991.06</v>
      </c>
      <c r="O73" s="38">
        <v>136939.60999999999</v>
      </c>
      <c r="P73" s="38">
        <v>608620.43000000005</v>
      </c>
      <c r="Q73" s="36">
        <v>85</v>
      </c>
      <c r="R73" s="24" t="s">
        <v>523</v>
      </c>
      <c r="S73" s="36" t="s">
        <v>375</v>
      </c>
      <c r="T73" s="36" t="s">
        <v>186</v>
      </c>
    </row>
    <row r="74" spans="1:145" ht="105" x14ac:dyDescent="0.25">
      <c r="A74" s="35">
        <v>64</v>
      </c>
      <c r="B74" s="35" t="s">
        <v>9</v>
      </c>
      <c r="C74" s="20">
        <v>5.0999999999999996</v>
      </c>
      <c r="D74" s="20" t="s">
        <v>120</v>
      </c>
      <c r="E74" s="20" t="s">
        <v>612</v>
      </c>
      <c r="F74" s="40" t="s">
        <v>522</v>
      </c>
      <c r="G74" s="39" t="s">
        <v>613</v>
      </c>
      <c r="H74" s="24">
        <v>324703</v>
      </c>
      <c r="I74" s="39" t="s">
        <v>727</v>
      </c>
      <c r="J74" s="20" t="s">
        <v>563</v>
      </c>
      <c r="K74" s="20" t="s">
        <v>564</v>
      </c>
      <c r="L74" s="38">
        <v>4566730.9000000004</v>
      </c>
      <c r="M74" s="38">
        <v>1707055.98</v>
      </c>
      <c r="N74" s="38">
        <v>1450997.57</v>
      </c>
      <c r="O74" s="38">
        <v>256058.41</v>
      </c>
      <c r="P74" s="38">
        <v>2859674.92</v>
      </c>
      <c r="Q74" s="36">
        <v>85</v>
      </c>
      <c r="R74" s="24" t="s">
        <v>523</v>
      </c>
      <c r="S74" s="36" t="s">
        <v>375</v>
      </c>
      <c r="T74" s="36" t="s">
        <v>186</v>
      </c>
    </row>
    <row r="75" spans="1:145" ht="98.25" customHeight="1" x14ac:dyDescent="0.25">
      <c r="A75" s="35">
        <v>65</v>
      </c>
      <c r="B75" s="35" t="s">
        <v>9</v>
      </c>
      <c r="C75" s="20" t="s">
        <v>123</v>
      </c>
      <c r="D75" s="20" t="s">
        <v>125</v>
      </c>
      <c r="E75" s="20" t="s">
        <v>166</v>
      </c>
      <c r="F75" s="24" t="s">
        <v>126</v>
      </c>
      <c r="G75" s="24" t="s">
        <v>127</v>
      </c>
      <c r="H75" s="27">
        <v>316920</v>
      </c>
      <c r="I75" s="24" t="s">
        <v>760</v>
      </c>
      <c r="J75" s="20" t="s">
        <v>129</v>
      </c>
      <c r="K75" s="20" t="s">
        <v>130</v>
      </c>
      <c r="L75" s="25">
        <v>15627325.25</v>
      </c>
      <c r="M75" s="25">
        <v>14782089.470000001</v>
      </c>
      <c r="N75" s="25">
        <v>12821200.039999999</v>
      </c>
      <c r="O75" s="25">
        <v>1960889.43</v>
      </c>
      <c r="P75" s="25">
        <v>845235.78</v>
      </c>
      <c r="Q75" s="36">
        <v>85</v>
      </c>
      <c r="R75" s="36" t="s">
        <v>388</v>
      </c>
      <c r="S75" s="36" t="s">
        <v>128</v>
      </c>
      <c r="T75" s="36" t="str">
        <f>VLOOKUP(Table1[[#This Row],[COD SMIS]],[1]FURNIZORI!$C$2:$F$86,4,0)</f>
        <v>S.C. TRANSCOM CARAIMAN SRL_x000D_
GLOBAL INVESTMENT CENTER S.R.L.</v>
      </c>
    </row>
    <row r="76" spans="1:145" ht="165.75" customHeight="1" x14ac:dyDescent="0.25">
      <c r="A76" s="35">
        <v>66</v>
      </c>
      <c r="B76" s="35" t="s">
        <v>9</v>
      </c>
      <c r="C76" s="20" t="s">
        <v>123</v>
      </c>
      <c r="D76" s="20" t="s">
        <v>125</v>
      </c>
      <c r="E76" s="20" t="s">
        <v>167</v>
      </c>
      <c r="F76" s="24" t="s">
        <v>168</v>
      </c>
      <c r="G76" s="24" t="s">
        <v>169</v>
      </c>
      <c r="H76" s="27">
        <v>318487</v>
      </c>
      <c r="I76" s="24" t="s">
        <v>171</v>
      </c>
      <c r="J76" s="20" t="s">
        <v>172</v>
      </c>
      <c r="K76" s="20" t="s">
        <v>141</v>
      </c>
      <c r="L76" s="25">
        <v>24277397.569999997</v>
      </c>
      <c r="M76" s="25">
        <v>23316012.629999999</v>
      </c>
      <c r="N76" s="25">
        <v>20223072.149999999</v>
      </c>
      <c r="O76" s="25">
        <v>3092940.48</v>
      </c>
      <c r="P76" s="25">
        <v>961384.93999999762</v>
      </c>
      <c r="Q76" s="36">
        <v>85</v>
      </c>
      <c r="R76" s="24" t="s">
        <v>170</v>
      </c>
      <c r="S76" s="36" t="s">
        <v>128</v>
      </c>
      <c r="T76" s="36" t="str">
        <f>VLOOKUP(Table1[[#This Row],[COD SMIS]],[1]FURNIZORI!$C$2:$F$86,4,0)</f>
        <v>MLN Business Consulting SRL</v>
      </c>
    </row>
    <row r="77" spans="1:145" ht="255" x14ac:dyDescent="0.25">
      <c r="A77" s="35">
        <v>67</v>
      </c>
      <c r="B77" s="35" t="s">
        <v>9</v>
      </c>
      <c r="C77" s="20" t="s">
        <v>123</v>
      </c>
      <c r="D77" s="20" t="s">
        <v>125</v>
      </c>
      <c r="E77" s="20" t="s">
        <v>167</v>
      </c>
      <c r="F77" s="24" t="s">
        <v>168</v>
      </c>
      <c r="G77" s="24" t="s">
        <v>343</v>
      </c>
      <c r="H77" s="24">
        <v>313428</v>
      </c>
      <c r="I77" s="24" t="s">
        <v>761</v>
      </c>
      <c r="J77" s="20" t="s">
        <v>328</v>
      </c>
      <c r="K77" s="20" t="s">
        <v>529</v>
      </c>
      <c r="L77" s="25">
        <v>12779828.539999999</v>
      </c>
      <c r="M77" s="25">
        <v>12273747.359999999</v>
      </c>
      <c r="N77" s="25">
        <v>10645597.189999999</v>
      </c>
      <c r="O77" s="25">
        <v>1628150.17</v>
      </c>
      <c r="P77" s="25">
        <v>506081.18</v>
      </c>
      <c r="Q77" s="36">
        <v>85</v>
      </c>
      <c r="R77" s="24" t="s">
        <v>170</v>
      </c>
      <c r="S77" s="36" t="s">
        <v>128</v>
      </c>
      <c r="T77" s="36" t="str">
        <f>VLOOKUP(Table1[[#This Row],[COD SMIS]],[1]FURNIZORI!$C$2:$F$86,4,0)</f>
        <v>MLN Business Consulting SRL</v>
      </c>
    </row>
    <row r="78" spans="1:145" ht="255" x14ac:dyDescent="0.25">
      <c r="A78" s="35">
        <v>68</v>
      </c>
      <c r="B78" s="35" t="s">
        <v>9</v>
      </c>
      <c r="C78" s="20" t="s">
        <v>123</v>
      </c>
      <c r="D78" s="20" t="s">
        <v>125</v>
      </c>
      <c r="E78" s="20" t="s">
        <v>167</v>
      </c>
      <c r="F78" s="24" t="s">
        <v>168</v>
      </c>
      <c r="G78" s="24" t="s">
        <v>344</v>
      </c>
      <c r="H78" s="24">
        <v>303681</v>
      </c>
      <c r="I78" s="24" t="s">
        <v>762</v>
      </c>
      <c r="J78" s="20" t="s">
        <v>328</v>
      </c>
      <c r="K78" s="20" t="s">
        <v>530</v>
      </c>
      <c r="L78" s="25">
        <v>11094300</v>
      </c>
      <c r="M78" s="25">
        <v>10639738.17</v>
      </c>
      <c r="N78" s="25">
        <v>9228344.3200000003</v>
      </c>
      <c r="O78" s="25">
        <v>1411393.85</v>
      </c>
      <c r="P78" s="25">
        <v>454561.83</v>
      </c>
      <c r="Q78" s="36">
        <v>85</v>
      </c>
      <c r="R78" s="24" t="s">
        <v>170</v>
      </c>
      <c r="S78" s="36" t="s">
        <v>128</v>
      </c>
      <c r="T78" s="36" t="str">
        <f>VLOOKUP(Table1[[#This Row],[COD SMIS]],[1]FURNIZORI!$C$2:$F$86,4,0)</f>
        <v>MLN Business Consulting SRL</v>
      </c>
    </row>
    <row r="79" spans="1:145" ht="150" x14ac:dyDescent="0.25">
      <c r="A79" s="35">
        <v>69</v>
      </c>
      <c r="B79" s="35" t="s">
        <v>9</v>
      </c>
      <c r="C79" s="20" t="s">
        <v>224</v>
      </c>
      <c r="D79" s="20">
        <v>4</v>
      </c>
      <c r="E79" s="20" t="s">
        <v>166</v>
      </c>
      <c r="F79" s="24" t="s">
        <v>225</v>
      </c>
      <c r="G79" s="24" t="s">
        <v>226</v>
      </c>
      <c r="H79" s="27">
        <v>319424</v>
      </c>
      <c r="I79" s="24" t="s">
        <v>261</v>
      </c>
      <c r="J79" s="20" t="s">
        <v>262</v>
      </c>
      <c r="K79" s="20" t="s">
        <v>161</v>
      </c>
      <c r="L79" s="25">
        <v>24863000</v>
      </c>
      <c r="M79" s="25">
        <v>23982741.239999998</v>
      </c>
      <c r="N79" s="25">
        <v>20801357.16</v>
      </c>
      <c r="O79" s="25">
        <v>3181384.08</v>
      </c>
      <c r="P79" s="25">
        <v>880258.76</v>
      </c>
      <c r="Q79" s="36">
        <v>85</v>
      </c>
      <c r="R79" s="24" t="s">
        <v>227</v>
      </c>
      <c r="S79" s="36" t="s">
        <v>128</v>
      </c>
      <c r="T79" s="36" t="str">
        <f>VLOOKUP(Table1[[#This Row],[COD SMIS]],[1]FURNIZORI!$C$2:$F$86,4,0)</f>
        <v>SC AML SOLUTIONS SRL</v>
      </c>
    </row>
    <row r="80" spans="1:145" ht="150" x14ac:dyDescent="0.25">
      <c r="A80" s="35">
        <v>70</v>
      </c>
      <c r="B80" s="35" t="s">
        <v>9</v>
      </c>
      <c r="C80" s="20" t="s">
        <v>224</v>
      </c>
      <c r="D80" s="20">
        <v>4</v>
      </c>
      <c r="E80" s="20" t="s">
        <v>166</v>
      </c>
      <c r="F80" s="24" t="s">
        <v>225</v>
      </c>
      <c r="G80" s="24" t="s">
        <v>228</v>
      </c>
      <c r="H80" s="27">
        <v>319425</v>
      </c>
      <c r="I80" s="24" t="s">
        <v>263</v>
      </c>
      <c r="J80" s="20" t="s">
        <v>262</v>
      </c>
      <c r="K80" s="20" t="s">
        <v>161</v>
      </c>
      <c r="L80" s="25">
        <v>24862999.5</v>
      </c>
      <c r="M80" s="25">
        <v>23591964.739999998</v>
      </c>
      <c r="N80" s="25">
        <v>20462418.359999999</v>
      </c>
      <c r="O80" s="25">
        <v>3129546.38</v>
      </c>
      <c r="P80" s="25">
        <v>1271034.76</v>
      </c>
      <c r="Q80" s="36">
        <v>85</v>
      </c>
      <c r="R80" s="24" t="s">
        <v>227</v>
      </c>
      <c r="S80" s="36" t="s">
        <v>128</v>
      </c>
      <c r="T80" s="36" t="str">
        <f>VLOOKUP(Table1[[#This Row],[COD SMIS]],[1]FURNIZORI!$C$2:$F$86,4,0)</f>
        <v>SC AML SOLUTIONS SRL</v>
      </c>
    </row>
    <row r="81" spans="1:20" ht="150" x14ac:dyDescent="0.25">
      <c r="A81" s="35">
        <v>71</v>
      </c>
      <c r="B81" s="35" t="s">
        <v>9</v>
      </c>
      <c r="C81" s="20" t="s">
        <v>224</v>
      </c>
      <c r="D81" s="20">
        <v>4</v>
      </c>
      <c r="E81" s="20" t="s">
        <v>166</v>
      </c>
      <c r="F81" s="24" t="s">
        <v>225</v>
      </c>
      <c r="G81" s="24" t="s">
        <v>229</v>
      </c>
      <c r="H81" s="27">
        <v>319404</v>
      </c>
      <c r="I81" s="24" t="s">
        <v>264</v>
      </c>
      <c r="J81" s="20" t="s">
        <v>262</v>
      </c>
      <c r="K81" s="20" t="s">
        <v>161</v>
      </c>
      <c r="L81" s="25">
        <v>24862999.960000001</v>
      </c>
      <c r="M81" s="25">
        <v>23982740.059999999</v>
      </c>
      <c r="N81" s="25">
        <v>20801356.140000001</v>
      </c>
      <c r="O81" s="25">
        <v>3181383.92</v>
      </c>
      <c r="P81" s="25">
        <v>880259.9</v>
      </c>
      <c r="Q81" s="36">
        <v>85</v>
      </c>
      <c r="R81" s="24" t="s">
        <v>227</v>
      </c>
      <c r="S81" s="36" t="s">
        <v>128</v>
      </c>
      <c r="T81" s="36" t="str">
        <f>VLOOKUP(Table1[[#This Row],[COD SMIS]],[1]FURNIZORI!$C$2:$F$86,4,0)</f>
        <v>SC AML SOLUTIONS SRL</v>
      </c>
    </row>
    <row r="82" spans="1:20" ht="60" x14ac:dyDescent="0.25">
      <c r="A82" s="35">
        <v>72</v>
      </c>
      <c r="B82" s="35" t="s">
        <v>9</v>
      </c>
      <c r="C82" s="20" t="s">
        <v>224</v>
      </c>
      <c r="D82" s="20">
        <v>4</v>
      </c>
      <c r="E82" s="20" t="s">
        <v>167</v>
      </c>
      <c r="F82" s="20" t="s">
        <v>549</v>
      </c>
      <c r="G82" s="20" t="s">
        <v>550</v>
      </c>
      <c r="H82" s="27">
        <v>319047</v>
      </c>
      <c r="I82" s="19" t="s">
        <v>728</v>
      </c>
      <c r="J82" s="20" t="s">
        <v>551</v>
      </c>
      <c r="K82" s="20" t="s">
        <v>552</v>
      </c>
      <c r="L82" s="25">
        <v>48247512.950000003</v>
      </c>
      <c r="M82" s="25">
        <v>45799144.729999997</v>
      </c>
      <c r="N82" s="25">
        <v>39723747.890000001</v>
      </c>
      <c r="O82" s="25">
        <v>6075396.8399999999</v>
      </c>
      <c r="P82" s="25">
        <v>2448368.2200000002</v>
      </c>
      <c r="Q82" s="36">
        <v>85</v>
      </c>
      <c r="R82" s="20" t="s">
        <v>520</v>
      </c>
      <c r="S82" s="36" t="s">
        <v>128</v>
      </c>
      <c r="T82" s="36" t="s">
        <v>186</v>
      </c>
    </row>
    <row r="83" spans="1:20" ht="150" x14ac:dyDescent="0.25">
      <c r="A83" s="35">
        <v>73</v>
      </c>
      <c r="B83" s="35" t="s">
        <v>9</v>
      </c>
      <c r="C83" s="20" t="s">
        <v>224</v>
      </c>
      <c r="D83" s="20">
        <v>4</v>
      </c>
      <c r="E83" s="20" t="s">
        <v>363</v>
      </c>
      <c r="F83" s="24" t="s">
        <v>498</v>
      </c>
      <c r="G83" s="20" t="s">
        <v>497</v>
      </c>
      <c r="H83" s="27">
        <v>325678</v>
      </c>
      <c r="I83" s="24" t="s">
        <v>501</v>
      </c>
      <c r="J83" s="20" t="s">
        <v>446</v>
      </c>
      <c r="K83" s="20" t="s">
        <v>77</v>
      </c>
      <c r="L83" s="25">
        <v>3800159.72</v>
      </c>
      <c r="M83" s="25">
        <v>1892269.95</v>
      </c>
      <c r="N83" s="25">
        <v>1641229.02</v>
      </c>
      <c r="O83" s="25">
        <v>251040.93</v>
      </c>
      <c r="P83" s="25">
        <v>1907889.77</v>
      </c>
      <c r="Q83" s="36">
        <v>85</v>
      </c>
      <c r="R83" s="24" t="s">
        <v>499</v>
      </c>
      <c r="S83" s="36" t="s">
        <v>500</v>
      </c>
      <c r="T83" s="36" t="str">
        <f>VLOOKUP(Table1[[#This Row],[COD SMIS]],[1]FURNIZORI!$C$2:$F$86,4,0)</f>
        <v>BEBE TRANS ROM SRL_x000D_
PIRAMID PROIECT SRL_x000D_
DCC TOP CONSTRUCT INVEST SRL_x000D_
AHEAD INTERNATIONAL SRL</v>
      </c>
    </row>
    <row r="84" spans="1:20" ht="90" x14ac:dyDescent="0.25">
      <c r="A84" s="35">
        <v>74</v>
      </c>
      <c r="B84" s="35" t="s">
        <v>9</v>
      </c>
      <c r="C84" s="20" t="s">
        <v>224</v>
      </c>
      <c r="D84" s="20">
        <v>4</v>
      </c>
      <c r="E84" s="20" t="s">
        <v>363</v>
      </c>
      <c r="F84" s="24" t="s">
        <v>502</v>
      </c>
      <c r="G84" s="20" t="s">
        <v>503</v>
      </c>
      <c r="H84" s="27">
        <v>324426</v>
      </c>
      <c r="I84" s="24" t="s">
        <v>505</v>
      </c>
      <c r="J84" s="20" t="s">
        <v>391</v>
      </c>
      <c r="K84" s="20" t="s">
        <v>77</v>
      </c>
      <c r="L84" s="25">
        <v>7163102.2199999997</v>
      </c>
      <c r="M84" s="25">
        <v>7019840.1799999997</v>
      </c>
      <c r="N84" s="25">
        <v>6088636.8899999997</v>
      </c>
      <c r="O84" s="25">
        <v>931203.29</v>
      </c>
      <c r="P84" s="25">
        <v>143262.04</v>
      </c>
      <c r="Q84" s="36">
        <v>85</v>
      </c>
      <c r="R84" s="24" t="s">
        <v>504</v>
      </c>
      <c r="S84" s="36" t="s">
        <v>500</v>
      </c>
      <c r="T84" s="36" t="str">
        <f>VLOOKUP(Table1[[#This Row],[COD SMIS]],[1]FURNIZORI!$C$2:$F$86,4,0)</f>
        <v>Grup Primacons SRL_x000D_
Valtum Prod Com SRL_x000D_
Siomax SRL_x000D_
Alpha Consult &amp; Engineering_x000D_
SC Interactiv Data SRL_x000D_
About 3DGraphic SRL</v>
      </c>
    </row>
    <row r="85" spans="1:20" ht="150" x14ac:dyDescent="0.25">
      <c r="A85" s="35">
        <v>75</v>
      </c>
      <c r="B85" s="35" t="s">
        <v>9</v>
      </c>
      <c r="C85" s="20" t="s">
        <v>224</v>
      </c>
      <c r="D85" s="20">
        <v>4</v>
      </c>
      <c r="E85" s="20" t="s">
        <v>363</v>
      </c>
      <c r="F85" s="24" t="s">
        <v>459</v>
      </c>
      <c r="G85" s="20" t="s">
        <v>506</v>
      </c>
      <c r="H85" s="27">
        <v>325512</v>
      </c>
      <c r="I85" s="24" t="s">
        <v>508</v>
      </c>
      <c r="J85" s="20" t="s">
        <v>385</v>
      </c>
      <c r="K85" s="20" t="s">
        <v>146</v>
      </c>
      <c r="L85" s="25">
        <v>3772814.65</v>
      </c>
      <c r="M85" s="25">
        <v>3679295.8</v>
      </c>
      <c r="N85" s="25">
        <v>3191225.96</v>
      </c>
      <c r="O85" s="25">
        <v>488069.84</v>
      </c>
      <c r="P85" s="25">
        <v>93518.85</v>
      </c>
      <c r="Q85" s="36">
        <v>85</v>
      </c>
      <c r="R85" s="24" t="s">
        <v>507</v>
      </c>
      <c r="S85" s="36" t="s">
        <v>500</v>
      </c>
      <c r="T85" s="36" t="str">
        <f>VLOOKUP(Table1[[#This Row],[COD SMIS]],[1]FURNIZORI!$C$2:$F$86,4,0)</f>
        <v>S.C. INTERMEDIA SERVICES TOP S.R.L._x000D_
SC SCOPE SYSTEMS SRL_x000D_
IM SEGEV INDUSTRIES LTD_x000D_
SC Troia Premium Construct SRL_x000D_
SC GLOBAL TECH XPERT SRL_x000D_
SC Corby Solutions SRL_x000D_
SC Radu Luca Vision SRL_x000D_
SC Megatronic World Productions SRL</v>
      </c>
    </row>
    <row r="86" spans="1:20" ht="180" x14ac:dyDescent="0.25">
      <c r="A86" s="35">
        <v>76</v>
      </c>
      <c r="B86" s="35" t="s">
        <v>9</v>
      </c>
      <c r="C86" s="20" t="s">
        <v>224</v>
      </c>
      <c r="D86" s="20">
        <v>4</v>
      </c>
      <c r="E86" s="20" t="s">
        <v>363</v>
      </c>
      <c r="F86" s="24" t="s">
        <v>510</v>
      </c>
      <c r="G86" s="20" t="s">
        <v>509</v>
      </c>
      <c r="H86" s="27">
        <v>324486</v>
      </c>
      <c r="I86" s="24" t="s">
        <v>512</v>
      </c>
      <c r="J86" s="20" t="s">
        <v>395</v>
      </c>
      <c r="K86" s="20" t="s">
        <v>146</v>
      </c>
      <c r="L86" s="25">
        <v>26621515.190000001</v>
      </c>
      <c r="M86" s="25">
        <v>26025644.699999999</v>
      </c>
      <c r="N86" s="25">
        <v>22573263.260000002</v>
      </c>
      <c r="O86" s="25">
        <v>3452381.44</v>
      </c>
      <c r="P86" s="25">
        <v>595870.49</v>
      </c>
      <c r="Q86" s="36">
        <v>85</v>
      </c>
      <c r="R86" s="24" t="s">
        <v>511</v>
      </c>
      <c r="S86" s="36" t="s">
        <v>500</v>
      </c>
      <c r="T86" s="36" t="str">
        <f>VLOOKUP(Table1[[#This Row],[COD SMIS]],[1]FURNIZORI!$C$2:$F$86,4,0)</f>
        <v>SC TIAB SA_x000D_
SC ALTIMATE SA_x000D_
SC URBAN PROFILE GRELE SRL_x000D_
UTI CONSTRUCTION AND FACILITY MANAGEMENT SA_x000D_
SC NOARIM GROUP SRL_x000D_
SC AUDITSERV PROIECT SRL_x000D_
SC INOTRANS SYSTEM SRL_x000D_
SC BIMART SOLUTIONS SRL_x000D_
SC VENTURO INVESTEMENT SRL_x000D_
SC UTI GRUP SA_x000D_
SC ELECTROPROIECT SA</v>
      </c>
    </row>
    <row r="87" spans="1:20" ht="135" x14ac:dyDescent="0.25">
      <c r="A87" s="35">
        <v>77</v>
      </c>
      <c r="B87" s="35" t="s">
        <v>9</v>
      </c>
      <c r="C87" s="20" t="s">
        <v>224</v>
      </c>
      <c r="D87" s="20">
        <v>4</v>
      </c>
      <c r="E87" s="20" t="s">
        <v>363</v>
      </c>
      <c r="F87" s="24" t="s">
        <v>459</v>
      </c>
      <c r="G87" s="20" t="s">
        <v>513</v>
      </c>
      <c r="H87" s="27">
        <v>325513</v>
      </c>
      <c r="I87" s="24" t="s">
        <v>508</v>
      </c>
      <c r="J87" s="20" t="s">
        <v>385</v>
      </c>
      <c r="K87" s="20" t="s">
        <v>146</v>
      </c>
      <c r="L87" s="25">
        <v>2708714.95</v>
      </c>
      <c r="M87" s="25">
        <v>2103449.9</v>
      </c>
      <c r="N87" s="25">
        <v>1824420.83</v>
      </c>
      <c r="O87" s="25">
        <v>279029.07</v>
      </c>
      <c r="P87" s="25">
        <v>605265.05000000005</v>
      </c>
      <c r="Q87" s="36">
        <v>85</v>
      </c>
      <c r="R87" s="24" t="s">
        <v>507</v>
      </c>
      <c r="S87" s="36" t="s">
        <v>500</v>
      </c>
      <c r="T87" s="36" t="str">
        <f>VLOOKUP(Table1[[#This Row],[COD SMIS]],[1]FURNIZORI!$C$2:$F$86,4,0)</f>
        <v>S.C. COR AS ON BEST S.R.L._x000D_
SC Intermedia Services Top SRL_x000D_
SC Radu Luca Vision SRL_x000D_
INTERMEDIA SERVICES TOP SRL_x000D_
SC Global Tech Xpert SRL_x000D_
SWARCO Traffic Systems GmbH_x000D_
SC Swarco Traffic Romania SRL_x000D_
SC URBAN SCOPE SRL_x000D_
SC Amnis Auditeval SRL</v>
      </c>
    </row>
    <row r="88" spans="1:20" ht="152.25" customHeight="1" x14ac:dyDescent="0.25">
      <c r="A88" s="35">
        <v>78</v>
      </c>
      <c r="B88" s="35" t="s">
        <v>9</v>
      </c>
      <c r="C88" s="20" t="s">
        <v>224</v>
      </c>
      <c r="D88" s="20">
        <v>4</v>
      </c>
      <c r="E88" s="20" t="s">
        <v>363</v>
      </c>
      <c r="F88" s="41" t="s">
        <v>510</v>
      </c>
      <c r="G88" s="24" t="s">
        <v>591</v>
      </c>
      <c r="H88" s="27">
        <v>324466</v>
      </c>
      <c r="I88" s="24" t="s">
        <v>729</v>
      </c>
      <c r="J88" s="20" t="s">
        <v>578</v>
      </c>
      <c r="K88" s="20" t="s">
        <v>593</v>
      </c>
      <c r="L88" s="25">
        <v>4041087.4</v>
      </c>
      <c r="M88" s="25">
        <v>3960265.66</v>
      </c>
      <c r="N88" s="25">
        <v>3434924.29</v>
      </c>
      <c r="O88" s="25">
        <v>525341.37</v>
      </c>
      <c r="P88" s="25">
        <v>80821.740000000005</v>
      </c>
      <c r="Q88" s="36">
        <v>85</v>
      </c>
      <c r="R88" s="24" t="s">
        <v>592</v>
      </c>
      <c r="S88" s="36" t="s">
        <v>500</v>
      </c>
      <c r="T88" s="36" t="str">
        <f>VLOOKUP(Table1[[#This Row],[COD SMIS]],[1]FURNIZORI!$C$2:$F$86,4,0)</f>
        <v>ALTIMATE_x000D_
SC MAGNITECH INTEGRATED SYSTEM SRL_x000D_
SC VENTURO INVESTMENT SRL_x000D_
SC AUDITSERV PROIECT SRL_x000D_
SC UNDA MEDIA SRL_x000D_
SC ALTIMATE SA_x000D_
SC UTI CONSTRUCTIONS AND FACILITY MANAGEMENT SA</v>
      </c>
    </row>
    <row r="89" spans="1:20" ht="198.75" customHeight="1" x14ac:dyDescent="0.25">
      <c r="A89" s="35">
        <v>79</v>
      </c>
      <c r="B89" s="35" t="s">
        <v>9</v>
      </c>
      <c r="C89" s="20" t="s">
        <v>224</v>
      </c>
      <c r="D89" s="20">
        <v>4</v>
      </c>
      <c r="E89" s="20" t="s">
        <v>363</v>
      </c>
      <c r="F89" s="24" t="s">
        <v>595</v>
      </c>
      <c r="G89" s="24" t="s">
        <v>594</v>
      </c>
      <c r="H89" s="27">
        <v>327903</v>
      </c>
      <c r="I89" s="24" t="s">
        <v>730</v>
      </c>
      <c r="J89" s="24" t="s">
        <v>556</v>
      </c>
      <c r="K89" s="20" t="s">
        <v>559</v>
      </c>
      <c r="L89" s="25">
        <v>2802324.71</v>
      </c>
      <c r="M89" s="25">
        <v>2046177.43</v>
      </c>
      <c r="N89" s="25">
        <v>1774745.74</v>
      </c>
      <c r="O89" s="25">
        <v>271431.69</v>
      </c>
      <c r="P89" s="25">
        <v>756147.28</v>
      </c>
      <c r="Q89" s="36">
        <v>85</v>
      </c>
      <c r="R89" s="24" t="s">
        <v>596</v>
      </c>
      <c r="S89" s="36" t="s">
        <v>500</v>
      </c>
      <c r="T89" s="36" t="s">
        <v>186</v>
      </c>
    </row>
    <row r="90" spans="1:20" ht="84" customHeight="1" x14ac:dyDescent="0.25">
      <c r="A90" s="35">
        <v>80</v>
      </c>
      <c r="B90" s="35" t="s">
        <v>9</v>
      </c>
      <c r="C90" s="20" t="s">
        <v>224</v>
      </c>
      <c r="D90" s="20">
        <v>4</v>
      </c>
      <c r="E90" s="20" t="s">
        <v>363</v>
      </c>
      <c r="F90" s="24" t="s">
        <v>572</v>
      </c>
      <c r="G90" s="24" t="s">
        <v>597</v>
      </c>
      <c r="H90" s="27">
        <v>324405</v>
      </c>
      <c r="I90" s="24" t="s">
        <v>731</v>
      </c>
      <c r="J90" s="24" t="s">
        <v>551</v>
      </c>
      <c r="K90" s="20" t="s">
        <v>568</v>
      </c>
      <c r="L90" s="25">
        <v>7654543.5800000001</v>
      </c>
      <c r="M90" s="25">
        <v>5637472.7800000003</v>
      </c>
      <c r="N90" s="25">
        <v>4889644.76</v>
      </c>
      <c r="O90" s="25">
        <v>747828.02</v>
      </c>
      <c r="P90" s="25">
        <v>2017070.8</v>
      </c>
      <c r="Q90" s="36">
        <v>85</v>
      </c>
      <c r="R90" s="24" t="s">
        <v>598</v>
      </c>
      <c r="S90" s="36" t="s">
        <v>500</v>
      </c>
      <c r="T90" s="36" t="s">
        <v>186</v>
      </c>
    </row>
    <row r="91" spans="1:20" ht="409.5" x14ac:dyDescent="0.25">
      <c r="A91" s="35">
        <v>81</v>
      </c>
      <c r="B91" s="35" t="s">
        <v>9</v>
      </c>
      <c r="C91" s="20">
        <v>3.2</v>
      </c>
      <c r="D91" s="20">
        <v>5</v>
      </c>
      <c r="E91" s="20">
        <v>1</v>
      </c>
      <c r="F91" s="42" t="s">
        <v>7</v>
      </c>
      <c r="G91" s="20" t="s">
        <v>30</v>
      </c>
      <c r="H91" s="20">
        <v>300074</v>
      </c>
      <c r="I91" s="24" t="s">
        <v>763</v>
      </c>
      <c r="J91" s="20" t="s">
        <v>8</v>
      </c>
      <c r="K91" s="20" t="s">
        <v>14</v>
      </c>
      <c r="L91" s="25">
        <v>355683002.63999999</v>
      </c>
      <c r="M91" s="25">
        <v>243226199.75999999</v>
      </c>
      <c r="N91" s="25">
        <v>207006780.38</v>
      </c>
      <c r="O91" s="25">
        <v>36219419.380000003</v>
      </c>
      <c r="P91" s="25">
        <f>4963799.99+107493002.89</f>
        <v>112456802.88</v>
      </c>
      <c r="Q91" s="36">
        <v>83</v>
      </c>
      <c r="R91" s="36">
        <v>1935</v>
      </c>
      <c r="S91" s="36" t="s">
        <v>17</v>
      </c>
      <c r="T91" s="36" t="str">
        <f>VLOOKUP(Table1[[#This Row],[COD SMIS]],[1]FURNIZORI!$C$2:$F$86,4,0)</f>
        <v>ASIST PROJECT TECHNOLOGY SRL</v>
      </c>
    </row>
    <row r="92" spans="1:20" ht="409.5" x14ac:dyDescent="0.25">
      <c r="A92" s="35">
        <v>82</v>
      </c>
      <c r="B92" s="35" t="s">
        <v>9</v>
      </c>
      <c r="C92" s="20">
        <v>3.2</v>
      </c>
      <c r="D92" s="20">
        <v>5</v>
      </c>
      <c r="E92" s="20">
        <v>1</v>
      </c>
      <c r="F92" s="42" t="s">
        <v>10</v>
      </c>
      <c r="G92" s="20" t="s">
        <v>13</v>
      </c>
      <c r="H92" s="20">
        <v>300073</v>
      </c>
      <c r="I92" s="24" t="s">
        <v>31</v>
      </c>
      <c r="J92" s="20" t="s">
        <v>15</v>
      </c>
      <c r="K92" s="20" t="s">
        <v>16</v>
      </c>
      <c r="L92" s="38">
        <v>311877525.86000001</v>
      </c>
      <c r="M92" s="38">
        <v>243039999.99000001</v>
      </c>
      <c r="N92" s="25">
        <v>206848308.09999999</v>
      </c>
      <c r="O92" s="38">
        <v>36191691.890000001</v>
      </c>
      <c r="P92" s="38">
        <v>68837525.870000005</v>
      </c>
      <c r="Q92" s="36">
        <v>83</v>
      </c>
      <c r="R92" s="24" t="s">
        <v>12</v>
      </c>
      <c r="S92" s="20" t="s">
        <v>17</v>
      </c>
      <c r="T92" s="36" t="str">
        <f>VLOOKUP(Table1[[#This Row],[COD SMIS]],[1]FURNIZORI!$C$2:$F$86,4,0)</f>
        <v>INTERMEDIA SERVICES TOP S.R.L.</v>
      </c>
    </row>
    <row r="93" spans="1:20" ht="315" x14ac:dyDescent="0.25">
      <c r="A93" s="35">
        <v>83</v>
      </c>
      <c r="B93" s="35" t="s">
        <v>9</v>
      </c>
      <c r="C93" s="20">
        <v>3.2</v>
      </c>
      <c r="D93" s="20">
        <v>5</v>
      </c>
      <c r="E93" s="20">
        <v>1</v>
      </c>
      <c r="F93" s="24" t="s">
        <v>32</v>
      </c>
      <c r="G93" s="24" t="s">
        <v>33</v>
      </c>
      <c r="H93" s="27">
        <v>300116</v>
      </c>
      <c r="I93" s="24" t="s">
        <v>63</v>
      </c>
      <c r="J93" s="20" t="s">
        <v>61</v>
      </c>
      <c r="K93" s="20" t="s">
        <v>62</v>
      </c>
      <c r="L93" s="38">
        <v>202250028.78</v>
      </c>
      <c r="M93" s="38">
        <v>195463728.31</v>
      </c>
      <c r="N93" s="38">
        <v>166356737.55000001</v>
      </c>
      <c r="O93" s="38">
        <v>29106990.760000002</v>
      </c>
      <c r="P93" s="38">
        <v>6786300.4699999997</v>
      </c>
      <c r="Q93" s="36">
        <v>83</v>
      </c>
      <c r="R93" s="36" t="s">
        <v>32</v>
      </c>
      <c r="S93" s="36" t="s">
        <v>17</v>
      </c>
      <c r="T93" s="36" t="str">
        <f>VLOOKUP(Table1[[#This Row],[COD SMIS]],[1]FURNIZORI!$C$2:$F$86,4,0)</f>
        <v>sc strabag srl_x000D_
sc alpha construct srl_x000D_
sc alpha construct sistem sa_x000D_
sc trustul de constructii srl_x000D_
sc route center construct srl_x000D_
sc compania pentru servicii publice mehedinti sa_x000D_
SC MEM PROJECT CONSTRUCT SRL_x000D_
SC TECHNO VISION CONSULTING SRL</v>
      </c>
    </row>
    <row r="94" spans="1:20" ht="180" x14ac:dyDescent="0.25">
      <c r="A94" s="35">
        <v>84</v>
      </c>
      <c r="B94" s="35" t="s">
        <v>9</v>
      </c>
      <c r="C94" s="20">
        <v>3.2</v>
      </c>
      <c r="D94" s="20">
        <v>5</v>
      </c>
      <c r="E94" s="20">
        <v>1</v>
      </c>
      <c r="F94" s="24" t="s">
        <v>173</v>
      </c>
      <c r="G94" s="24" t="s">
        <v>174</v>
      </c>
      <c r="H94" s="27">
        <v>300117</v>
      </c>
      <c r="I94" s="24" t="s">
        <v>176</v>
      </c>
      <c r="J94" s="20" t="s">
        <v>156</v>
      </c>
      <c r="K94" s="20" t="s">
        <v>136</v>
      </c>
      <c r="L94" s="38">
        <v>47829877.299999997</v>
      </c>
      <c r="M94" s="38">
        <v>46483166.25</v>
      </c>
      <c r="N94" s="38">
        <v>39561242.159999996</v>
      </c>
      <c r="O94" s="38">
        <v>6921924.0899999999</v>
      </c>
      <c r="P94" s="38">
        <v>1346711.05</v>
      </c>
      <c r="Q94" s="36">
        <v>83</v>
      </c>
      <c r="R94" s="36" t="s">
        <v>175</v>
      </c>
      <c r="S94" s="36" t="s">
        <v>17</v>
      </c>
      <c r="T94" s="36" t="str">
        <f>VLOOKUP(Table1[[#This Row],[COD SMIS]],[1]FURNIZORI!$C$2:$F$86,4,0)</f>
        <v>sc alpha construct srl_x000D_
sc route center construct srl</v>
      </c>
    </row>
    <row r="95" spans="1:20" ht="315" x14ac:dyDescent="0.25">
      <c r="A95" s="35">
        <v>85</v>
      </c>
      <c r="B95" s="35" t="s">
        <v>9</v>
      </c>
      <c r="C95" s="20">
        <v>3.2</v>
      </c>
      <c r="D95" s="20">
        <v>5</v>
      </c>
      <c r="E95" s="20">
        <v>1</v>
      </c>
      <c r="F95" s="24" t="s">
        <v>177</v>
      </c>
      <c r="G95" s="24" t="s">
        <v>178</v>
      </c>
      <c r="H95" s="27">
        <v>300099</v>
      </c>
      <c r="I95" s="24" t="s">
        <v>180</v>
      </c>
      <c r="J95" s="20" t="s">
        <v>164</v>
      </c>
      <c r="K95" s="20" t="s">
        <v>71</v>
      </c>
      <c r="L95" s="38">
        <v>165394207.61999997</v>
      </c>
      <c r="M95" s="38">
        <v>160106326.71000001</v>
      </c>
      <c r="N95" s="38">
        <v>136264494.72</v>
      </c>
      <c r="O95" s="38">
        <v>23841831.989999998</v>
      </c>
      <c r="P95" s="38">
        <v>5287880.91</v>
      </c>
      <c r="Q95" s="36">
        <v>83</v>
      </c>
      <c r="R95" s="36" t="s">
        <v>179</v>
      </c>
      <c r="S95" s="36" t="s">
        <v>17</v>
      </c>
      <c r="T95" s="36" t="s">
        <v>186</v>
      </c>
    </row>
    <row r="96" spans="1:20" ht="195" x14ac:dyDescent="0.25">
      <c r="A96" s="35">
        <v>86</v>
      </c>
      <c r="B96" s="35" t="s">
        <v>9</v>
      </c>
      <c r="C96" s="20">
        <v>3.2</v>
      </c>
      <c r="D96" s="20">
        <v>5</v>
      </c>
      <c r="E96" s="20">
        <v>1</v>
      </c>
      <c r="F96" s="24" t="s">
        <v>177</v>
      </c>
      <c r="G96" s="24" t="s">
        <v>230</v>
      </c>
      <c r="H96" s="27">
        <v>300100</v>
      </c>
      <c r="I96" s="24" t="s">
        <v>265</v>
      </c>
      <c r="J96" s="20" t="s">
        <v>246</v>
      </c>
      <c r="K96" s="20" t="s">
        <v>71</v>
      </c>
      <c r="L96" s="38">
        <v>194144683.66</v>
      </c>
      <c r="M96" s="38">
        <v>88083673.290000007</v>
      </c>
      <c r="N96" s="38">
        <v>74966914.049999997</v>
      </c>
      <c r="O96" s="38">
        <v>13116759.24</v>
      </c>
      <c r="P96" s="38">
        <v>106061010.37</v>
      </c>
      <c r="Q96" s="36">
        <v>83</v>
      </c>
      <c r="R96" s="36" t="s">
        <v>231</v>
      </c>
      <c r="S96" s="36" t="s">
        <v>17</v>
      </c>
      <c r="T96" s="36" t="s">
        <v>186</v>
      </c>
    </row>
    <row r="97" spans="1:20" ht="180" x14ac:dyDescent="0.25">
      <c r="A97" s="35">
        <v>87</v>
      </c>
      <c r="B97" s="35" t="s">
        <v>9</v>
      </c>
      <c r="C97" s="20">
        <v>3.2</v>
      </c>
      <c r="D97" s="20">
        <v>5</v>
      </c>
      <c r="E97" s="20">
        <v>1</v>
      </c>
      <c r="F97" s="24" t="s">
        <v>283</v>
      </c>
      <c r="G97" s="24" t="s">
        <v>284</v>
      </c>
      <c r="H97" s="27">
        <v>302465</v>
      </c>
      <c r="I97" s="24" t="s">
        <v>293</v>
      </c>
      <c r="J97" s="20" t="s">
        <v>243</v>
      </c>
      <c r="K97" s="20" t="s">
        <v>294</v>
      </c>
      <c r="L97" s="38">
        <v>177326445.24000001</v>
      </c>
      <c r="M97" s="38">
        <v>173665628.72</v>
      </c>
      <c r="N97" s="38">
        <v>147804647.30000001</v>
      </c>
      <c r="O97" s="38">
        <v>25860981.420000002</v>
      </c>
      <c r="P97" s="38">
        <v>3660816.52</v>
      </c>
      <c r="Q97" s="36">
        <v>83</v>
      </c>
      <c r="R97" s="36" t="s">
        <v>285</v>
      </c>
      <c r="S97" s="36" t="s">
        <v>17</v>
      </c>
      <c r="T97" s="36" t="str">
        <f>VLOOKUP(Table1[[#This Row],[COD SMIS]],[1]FURNIZORI!$C$2:$F$86,4,0)</f>
        <v>TRANSCOM CARAIMAN SRL_x000D_
GLOBAL INVESTMENT CENTER SRL_x000D_
SC OBSERVATOR SRL</v>
      </c>
    </row>
    <row r="98" spans="1:20" ht="60" x14ac:dyDescent="0.25">
      <c r="A98" s="35">
        <v>88</v>
      </c>
      <c r="B98" s="35" t="s">
        <v>9</v>
      </c>
      <c r="C98" s="20">
        <v>3.2</v>
      </c>
      <c r="D98" s="20">
        <v>5</v>
      </c>
      <c r="E98" s="20">
        <v>1</v>
      </c>
      <c r="F98" s="24" t="s">
        <v>132</v>
      </c>
      <c r="G98" s="24" t="s">
        <v>345</v>
      </c>
      <c r="H98" s="27">
        <v>313137</v>
      </c>
      <c r="I98" s="24" t="s">
        <v>348</v>
      </c>
      <c r="J98" s="20" t="s">
        <v>347</v>
      </c>
      <c r="K98" s="20" t="s">
        <v>294</v>
      </c>
      <c r="L98" s="38">
        <v>95040036.170000002</v>
      </c>
      <c r="M98" s="38">
        <v>72481407.599999994</v>
      </c>
      <c r="N98" s="38">
        <v>61688020.609999999</v>
      </c>
      <c r="O98" s="38">
        <v>10793386.99</v>
      </c>
      <c r="P98" s="38">
        <v>22558628.579999998</v>
      </c>
      <c r="Q98" s="36">
        <v>83.41</v>
      </c>
      <c r="R98" s="36" t="s">
        <v>346</v>
      </c>
      <c r="S98" s="36" t="s">
        <v>17</v>
      </c>
      <c r="T98" s="36" t="s">
        <v>186</v>
      </c>
    </row>
    <row r="99" spans="1:20" ht="300" x14ac:dyDescent="0.25">
      <c r="A99" s="35">
        <v>89</v>
      </c>
      <c r="B99" s="35" t="s">
        <v>9</v>
      </c>
      <c r="C99" s="20">
        <v>3.2</v>
      </c>
      <c r="D99" s="20">
        <v>5</v>
      </c>
      <c r="E99" s="20" t="s">
        <v>363</v>
      </c>
      <c r="F99" s="24" t="s">
        <v>360</v>
      </c>
      <c r="G99" s="24" t="s">
        <v>361</v>
      </c>
      <c r="H99" s="27">
        <v>324436</v>
      </c>
      <c r="I99" s="24" t="s">
        <v>365</v>
      </c>
      <c r="J99" s="20" t="s">
        <v>358</v>
      </c>
      <c r="K99" s="20" t="s">
        <v>146</v>
      </c>
      <c r="L99" s="38">
        <v>23751347.649999999</v>
      </c>
      <c r="M99" s="38">
        <v>9700001.5800000001</v>
      </c>
      <c r="N99" s="38">
        <v>8413266.6799999997</v>
      </c>
      <c r="O99" s="38">
        <v>1286734.8999999999</v>
      </c>
      <c r="P99" s="38">
        <v>197959.22</v>
      </c>
      <c r="Q99" s="36">
        <v>85</v>
      </c>
      <c r="R99" s="36" t="s">
        <v>362</v>
      </c>
      <c r="S99" s="36" t="s">
        <v>364</v>
      </c>
      <c r="T99" s="36" t="str">
        <f>VLOOKUP(Table1[[#This Row],[COD SMIS]],[1]FURNIZORI!$C$2:$F$86,4,0)</f>
        <v>SC PANADRIA SRL_x000D_
SC TRANSCOM CARAIMAN SRL_x000D_
SC GENERAL TRUST ARGEȘ SRL_x000D_
SC ALEXANA MIRCOS MEDIA SRL_x000D_
SC EVCON EXPERT AUDIT SRL_x000D_
PFA MARIN GEORGE CĂTĂLIN_x000D_
SC VENTURO INVESTMENT SRL</v>
      </c>
    </row>
    <row r="100" spans="1:20" ht="409.5" x14ac:dyDescent="0.25">
      <c r="A100" s="35">
        <v>90</v>
      </c>
      <c r="B100" s="35" t="s">
        <v>9</v>
      </c>
      <c r="C100" s="20" t="s">
        <v>122</v>
      </c>
      <c r="D100" s="20">
        <v>6</v>
      </c>
      <c r="E100" s="20">
        <v>2</v>
      </c>
      <c r="F100" s="24" t="s">
        <v>42</v>
      </c>
      <c r="G100" s="24" t="s">
        <v>48</v>
      </c>
      <c r="H100" s="24">
        <v>300075</v>
      </c>
      <c r="I100" s="24" t="s">
        <v>193</v>
      </c>
      <c r="J100" s="20" t="s">
        <v>67</v>
      </c>
      <c r="K100" s="20" t="s">
        <v>71</v>
      </c>
      <c r="L100" s="25">
        <v>18457359.829999998</v>
      </c>
      <c r="M100" s="25">
        <v>18064888.18</v>
      </c>
      <c r="N100" s="25">
        <v>11074415.949999999</v>
      </c>
      <c r="O100" s="25">
        <v>6990472.2300000004</v>
      </c>
      <c r="P100" s="25">
        <v>392471.64999999851</v>
      </c>
      <c r="Q100" s="36">
        <v>60</v>
      </c>
      <c r="R100" s="36" t="s">
        <v>54</v>
      </c>
      <c r="S100" s="36" t="s">
        <v>81</v>
      </c>
      <c r="T100" s="36" t="str">
        <f>VLOOKUP(Table1[[#This Row],[COD SMIS]],[1]FURNIZORI!$C$2:$F$86,4,0)</f>
        <v>SC A.I.C. K&amp;V SRL_x000D_
SC GEOTEST STUD SRL_x000D_
PFA TATARANU LIANA_x000D_
A.I.C.K&amp;V SRL_x000D_
SC VILSPOPRESS SRL_x000D_
SC CONSULT-TOPOCAD CC CRINGOIU SRL</v>
      </c>
    </row>
    <row r="101" spans="1:20" ht="409.5" x14ac:dyDescent="0.25">
      <c r="A101" s="35">
        <v>91</v>
      </c>
      <c r="B101" s="35" t="s">
        <v>9</v>
      </c>
      <c r="C101" s="20" t="s">
        <v>122</v>
      </c>
      <c r="D101" s="20">
        <v>6</v>
      </c>
      <c r="E101" s="20">
        <v>2</v>
      </c>
      <c r="F101" s="24" t="s">
        <v>43</v>
      </c>
      <c r="G101" s="24" t="s">
        <v>49</v>
      </c>
      <c r="H101" s="24">
        <v>300149</v>
      </c>
      <c r="I101" s="24" t="s">
        <v>74</v>
      </c>
      <c r="J101" s="20" t="s">
        <v>73</v>
      </c>
      <c r="K101" s="20" t="s">
        <v>71</v>
      </c>
      <c r="L101" s="25">
        <v>15553171.369999999</v>
      </c>
      <c r="M101" s="25">
        <v>15230445.970000001</v>
      </c>
      <c r="N101" s="25">
        <v>9324762.8399999999</v>
      </c>
      <c r="O101" s="25">
        <v>5905683.1299999999</v>
      </c>
      <c r="P101" s="25">
        <v>322725.40000000002</v>
      </c>
      <c r="Q101" s="36">
        <v>60</v>
      </c>
      <c r="R101" s="36" t="s">
        <v>55</v>
      </c>
      <c r="S101" s="36" t="s">
        <v>81</v>
      </c>
      <c r="T101" s="36" t="str">
        <f>VLOOKUP(Table1[[#This Row],[COD SMIS]],[1]FURNIZORI!$C$2:$F$86,4,0)</f>
        <v>PFA TATARANU LIANA_x000D_
SC IONESCU LUPEANU DESIGN SRL_x000D_
SC MXM-TOPGEOPRO DESIGN SRL_x000D_
BENIR CONSULTING SRL_x000D_
SC TWO BROTHERS PRINT SRL</v>
      </c>
    </row>
    <row r="102" spans="1:20" ht="120" x14ac:dyDescent="0.25">
      <c r="A102" s="35">
        <v>92</v>
      </c>
      <c r="B102" s="35" t="s">
        <v>9</v>
      </c>
      <c r="C102" s="20" t="s">
        <v>122</v>
      </c>
      <c r="D102" s="20">
        <v>6</v>
      </c>
      <c r="E102" s="20">
        <v>2</v>
      </c>
      <c r="F102" s="24" t="s">
        <v>44</v>
      </c>
      <c r="G102" s="24" t="s">
        <v>50</v>
      </c>
      <c r="H102" s="27">
        <v>300080</v>
      </c>
      <c r="I102" s="24" t="s">
        <v>76</v>
      </c>
      <c r="J102" s="20" t="s">
        <v>70</v>
      </c>
      <c r="K102" s="20" t="s">
        <v>75</v>
      </c>
      <c r="L102" s="25">
        <v>4885594.3499999996</v>
      </c>
      <c r="M102" s="25">
        <v>3520942.47</v>
      </c>
      <c r="N102" s="25">
        <v>2155679.0699999998</v>
      </c>
      <c r="O102" s="25">
        <v>1365263.4</v>
      </c>
      <c r="P102" s="25">
        <v>1364651.8799999994</v>
      </c>
      <c r="Q102" s="36">
        <v>60</v>
      </c>
      <c r="R102" s="36" t="s">
        <v>56</v>
      </c>
      <c r="S102" s="36" t="s">
        <v>81</v>
      </c>
      <c r="T102" s="36" t="str">
        <f>VLOOKUP(Table1[[#This Row],[COD SMIS]],[1]FURNIZORI!$C$2:$F$86,4,0)</f>
        <v>SC GMP Architecture Studio SRL_x000D_
SC Coridor Consulting SRL Craiova</v>
      </c>
    </row>
    <row r="103" spans="1:20" ht="135" x14ac:dyDescent="0.25">
      <c r="A103" s="35">
        <v>93</v>
      </c>
      <c r="B103" s="35" t="s">
        <v>9</v>
      </c>
      <c r="C103" s="20" t="s">
        <v>122</v>
      </c>
      <c r="D103" s="20">
        <v>6</v>
      </c>
      <c r="E103" s="20">
        <v>2</v>
      </c>
      <c r="F103" s="24" t="s">
        <v>45</v>
      </c>
      <c r="G103" s="24" t="s">
        <v>51</v>
      </c>
      <c r="H103" s="27">
        <v>300222</v>
      </c>
      <c r="I103" s="24" t="s">
        <v>78</v>
      </c>
      <c r="J103" s="20" t="s">
        <v>67</v>
      </c>
      <c r="K103" s="20" t="s">
        <v>77</v>
      </c>
      <c r="L103" s="25">
        <v>6110187.5800000001</v>
      </c>
      <c r="M103" s="25">
        <v>5918623.2400000002</v>
      </c>
      <c r="N103" s="25">
        <v>3623646.89</v>
      </c>
      <c r="O103" s="25">
        <v>2294976.35</v>
      </c>
      <c r="P103" s="25">
        <v>191564.34</v>
      </c>
      <c r="Q103" s="36">
        <v>60</v>
      </c>
      <c r="R103" s="36" t="s">
        <v>57</v>
      </c>
      <c r="S103" s="36" t="s">
        <v>81</v>
      </c>
      <c r="T103" s="36" t="str">
        <f>VLOOKUP(Table1[[#This Row],[COD SMIS]],[1]FURNIZORI!$C$2:$F$86,4,0)</f>
        <v>S.C. EAP CONSULTING S.R.L._x000D_
S.C. E.D.C. PROSPICIO S.R.L._x000D_
S.C. ETIAN CONSULT S.R.L._x000D_
S.C. SABINCONSULT S.R.L._x000D_
S.C. MEDIA GROUP S.R.L.</v>
      </c>
    </row>
    <row r="104" spans="1:20" ht="135" x14ac:dyDescent="0.25">
      <c r="A104" s="35">
        <v>94</v>
      </c>
      <c r="B104" s="35" t="s">
        <v>9</v>
      </c>
      <c r="C104" s="20" t="s">
        <v>122</v>
      </c>
      <c r="D104" s="20">
        <v>6</v>
      </c>
      <c r="E104" s="20">
        <v>2</v>
      </c>
      <c r="F104" s="24" t="s">
        <v>46</v>
      </c>
      <c r="G104" s="24" t="s">
        <v>52</v>
      </c>
      <c r="H104" s="27">
        <v>300251</v>
      </c>
      <c r="I104" s="24" t="s">
        <v>79</v>
      </c>
      <c r="J104" s="20" t="s">
        <v>70</v>
      </c>
      <c r="K104" s="20" t="s">
        <v>77</v>
      </c>
      <c r="L104" s="25">
        <v>8964858.3599999994</v>
      </c>
      <c r="M104" s="25">
        <v>8753519</v>
      </c>
      <c r="N104" s="25">
        <v>5359297.37</v>
      </c>
      <c r="O104" s="25">
        <v>3394221.63</v>
      </c>
      <c r="P104" s="25">
        <v>211339.3599999994</v>
      </c>
      <c r="Q104" s="36">
        <v>60</v>
      </c>
      <c r="R104" s="36" t="s">
        <v>58</v>
      </c>
      <c r="S104" s="36" t="s">
        <v>81</v>
      </c>
      <c r="T104" s="36" t="str">
        <f>VLOOKUP(Table1[[#This Row],[COD SMIS]],[1]FURNIZORI!$C$2:$F$86,4,0)</f>
        <v>S.C. EAP CONSULTING S.R.L._x000D_
S.C. ETIAN CONSULT S.R.L._x000D_
S.C. E.D.C. PROSPICIO S.R.L._x000D_
S.C. MEDIA GROUP S.R.L.</v>
      </c>
    </row>
    <row r="105" spans="1:20" ht="135" x14ac:dyDescent="0.25">
      <c r="A105" s="35">
        <v>95</v>
      </c>
      <c r="B105" s="35" t="s">
        <v>9</v>
      </c>
      <c r="C105" s="20" t="s">
        <v>122</v>
      </c>
      <c r="D105" s="20">
        <v>6</v>
      </c>
      <c r="E105" s="20">
        <v>2</v>
      </c>
      <c r="F105" s="24" t="s">
        <v>47</v>
      </c>
      <c r="G105" s="24" t="s">
        <v>53</v>
      </c>
      <c r="H105" s="27">
        <v>300076</v>
      </c>
      <c r="I105" s="24" t="s">
        <v>80</v>
      </c>
      <c r="J105" s="20" t="s">
        <v>67</v>
      </c>
      <c r="K105" s="20" t="s">
        <v>77</v>
      </c>
      <c r="L105" s="25">
        <v>7944294.8000000007</v>
      </c>
      <c r="M105" s="25">
        <v>6469775.7000000002</v>
      </c>
      <c r="N105" s="25">
        <v>3961087.2</v>
      </c>
      <c r="O105" s="25">
        <v>2508688.5</v>
      </c>
      <c r="P105" s="25">
        <v>1474519.1000000006</v>
      </c>
      <c r="Q105" s="36">
        <v>60</v>
      </c>
      <c r="R105" s="36" t="s">
        <v>59</v>
      </c>
      <c r="S105" s="36" t="s">
        <v>81</v>
      </c>
      <c r="T105" s="36" t="str">
        <f>VLOOKUP(Table1[[#This Row],[COD SMIS]],[1]FURNIZORI!$C$2:$F$86,4,0)</f>
        <v>S.C. E.D.C. PROSPICIO S.R.L._x000D_
S.C. ETIAN CONSULT S.R.L.</v>
      </c>
    </row>
    <row r="106" spans="1:20" ht="135" x14ac:dyDescent="0.25">
      <c r="A106" s="35">
        <v>96</v>
      </c>
      <c r="B106" s="35" t="s">
        <v>9</v>
      </c>
      <c r="C106" s="20" t="s">
        <v>122</v>
      </c>
      <c r="D106" s="20">
        <v>6</v>
      </c>
      <c r="E106" s="20">
        <v>2</v>
      </c>
      <c r="F106" s="24" t="s">
        <v>82</v>
      </c>
      <c r="G106" s="24" t="s">
        <v>84</v>
      </c>
      <c r="H106" s="27">
        <v>300228</v>
      </c>
      <c r="I106" s="24" t="s">
        <v>90</v>
      </c>
      <c r="J106" s="20" t="s">
        <v>88</v>
      </c>
      <c r="K106" s="20" t="s">
        <v>77</v>
      </c>
      <c r="L106" s="25">
        <v>11454833.91</v>
      </c>
      <c r="M106" s="25">
        <v>8448681.8200000003</v>
      </c>
      <c r="N106" s="25">
        <v>5172662.3499999996</v>
      </c>
      <c r="O106" s="25">
        <v>3276019.47</v>
      </c>
      <c r="P106" s="25">
        <v>3006152.09</v>
      </c>
      <c r="Q106" s="36">
        <v>60</v>
      </c>
      <c r="R106" s="24" t="s">
        <v>86</v>
      </c>
      <c r="S106" s="36" t="s">
        <v>81</v>
      </c>
      <c r="T106" s="36" t="str">
        <f>VLOOKUP(Table1[[#This Row],[COD SMIS]],[1]FURNIZORI!$C$2:$F$86,4,0)</f>
        <v>S.C. EAP CONSULTING S.R.L._x000D_
S.C. ETIAN CONSULT S.R.L._x000D_
S.C. MEDIA GROUP S.R.L._x000D_
S.C. E.D.C. PROSPICIO S.R.L.</v>
      </c>
    </row>
    <row r="107" spans="1:20" ht="210" x14ac:dyDescent="0.25">
      <c r="A107" s="35">
        <v>97</v>
      </c>
      <c r="B107" s="35" t="s">
        <v>9</v>
      </c>
      <c r="C107" s="20" t="s">
        <v>122</v>
      </c>
      <c r="D107" s="20">
        <v>6</v>
      </c>
      <c r="E107" s="20">
        <v>2</v>
      </c>
      <c r="F107" s="24" t="s">
        <v>83</v>
      </c>
      <c r="G107" s="24" t="s">
        <v>85</v>
      </c>
      <c r="H107" s="27">
        <v>300150</v>
      </c>
      <c r="I107" s="24" t="s">
        <v>89</v>
      </c>
      <c r="J107" s="20" t="s">
        <v>88</v>
      </c>
      <c r="K107" s="20" t="s">
        <v>77</v>
      </c>
      <c r="L107" s="25">
        <v>7663312.8599999994</v>
      </c>
      <c r="M107" s="25">
        <v>3783094</v>
      </c>
      <c r="N107" s="25">
        <v>2316180.0099999998</v>
      </c>
      <c r="O107" s="25">
        <v>1466913.99</v>
      </c>
      <c r="P107" s="25">
        <v>3880218.8599999994</v>
      </c>
      <c r="Q107" s="36">
        <v>60</v>
      </c>
      <c r="R107" s="24" t="s">
        <v>87</v>
      </c>
      <c r="S107" s="36" t="s">
        <v>81</v>
      </c>
      <c r="T107" s="36" t="str">
        <f>VLOOKUP(Table1[[#This Row],[COD SMIS]],[1]FURNIZORI!$C$2:$F$86,4,0)</f>
        <v>S.C. ETIAN CONSULT S.R.L.</v>
      </c>
    </row>
    <row r="108" spans="1:20" ht="300" x14ac:dyDescent="0.25">
      <c r="A108" s="35">
        <v>98</v>
      </c>
      <c r="B108" s="35" t="s">
        <v>9</v>
      </c>
      <c r="C108" s="20" t="s">
        <v>122</v>
      </c>
      <c r="D108" s="20">
        <v>6</v>
      </c>
      <c r="E108" s="20">
        <v>2</v>
      </c>
      <c r="F108" s="24" t="s">
        <v>95</v>
      </c>
      <c r="G108" s="24" t="s">
        <v>96</v>
      </c>
      <c r="H108" s="27">
        <v>300098</v>
      </c>
      <c r="I108" s="24" t="s">
        <v>189</v>
      </c>
      <c r="J108" s="20" t="s">
        <v>92</v>
      </c>
      <c r="K108" s="20" t="s">
        <v>97</v>
      </c>
      <c r="L108" s="25">
        <v>19739474.719999999</v>
      </c>
      <c r="M108" s="25">
        <v>18447680.059999999</v>
      </c>
      <c r="N108" s="25">
        <v>11294498.01</v>
      </c>
      <c r="O108" s="25">
        <v>7153182.0499999998</v>
      </c>
      <c r="P108" s="25">
        <v>1291794.6599999999</v>
      </c>
      <c r="Q108" s="36">
        <v>60</v>
      </c>
      <c r="R108" s="24" t="s">
        <v>98</v>
      </c>
      <c r="S108" s="36" t="s">
        <v>81</v>
      </c>
      <c r="T108" s="36" t="str">
        <f>VLOOKUP(Table1[[#This Row],[COD SMIS]],[1]FURNIZORI!$C$2:$F$86,4,0)</f>
        <v>SC DAVIDE EL BRAVO SRL_x000D_
GLOBAL INVESTMENT CENTER S.R.L_x000D_
SC ANA IMAGINE SRL_x000D_
SC ANA IMAGING SRL_x000D_
CSC OFFICE LOGISTICS&amp;CONSULTING</v>
      </c>
    </row>
    <row r="109" spans="1:20" ht="285" x14ac:dyDescent="0.25">
      <c r="A109" s="35">
        <v>99</v>
      </c>
      <c r="B109" s="35" t="s">
        <v>9</v>
      </c>
      <c r="C109" s="20" t="s">
        <v>122</v>
      </c>
      <c r="D109" s="20">
        <v>6</v>
      </c>
      <c r="E109" s="20">
        <v>2</v>
      </c>
      <c r="F109" s="24" t="s">
        <v>181</v>
      </c>
      <c r="G109" s="24" t="s">
        <v>182</v>
      </c>
      <c r="H109" s="27">
        <v>313128</v>
      </c>
      <c r="I109" s="24" t="s">
        <v>184</v>
      </c>
      <c r="J109" s="20" t="s">
        <v>185</v>
      </c>
      <c r="K109" s="20" t="s">
        <v>65</v>
      </c>
      <c r="L109" s="25">
        <v>60832081.520000003</v>
      </c>
      <c r="M109" s="25">
        <v>47667676.57</v>
      </c>
      <c r="N109" s="25">
        <v>29184291.890000001</v>
      </c>
      <c r="O109" s="25">
        <v>18483384.68</v>
      </c>
      <c r="P109" s="25">
        <v>13164404.950000003</v>
      </c>
      <c r="Q109" s="36">
        <v>60</v>
      </c>
      <c r="R109" s="24" t="s">
        <v>183</v>
      </c>
      <c r="S109" s="36" t="s">
        <v>81</v>
      </c>
      <c r="T109" s="36" t="str">
        <f>VLOOKUP(Table1[[#This Row],[COD SMIS]],[1]FURNIZORI!$C$2:$F$86,4,0)</f>
        <v>SC TOTAL BUSINESS LAND SRL</v>
      </c>
    </row>
    <row r="110" spans="1:20" ht="90" x14ac:dyDescent="0.25">
      <c r="A110" s="35">
        <v>100</v>
      </c>
      <c r="B110" s="35" t="s">
        <v>9</v>
      </c>
      <c r="C110" s="20" t="s">
        <v>122</v>
      </c>
      <c r="D110" s="20">
        <v>6</v>
      </c>
      <c r="E110" s="20">
        <v>2</v>
      </c>
      <c r="F110" s="24" t="s">
        <v>232</v>
      </c>
      <c r="G110" s="24" t="s">
        <v>266</v>
      </c>
      <c r="H110" s="27">
        <v>318689</v>
      </c>
      <c r="I110" s="24" t="s">
        <v>267</v>
      </c>
      <c r="J110" s="20" t="s">
        <v>243</v>
      </c>
      <c r="K110" s="20" t="s">
        <v>244</v>
      </c>
      <c r="L110" s="25">
        <v>8390997.7699999996</v>
      </c>
      <c r="M110" s="25">
        <v>7336533.96</v>
      </c>
      <c r="N110" s="25">
        <v>4491755.51</v>
      </c>
      <c r="O110" s="25">
        <v>2844778.45</v>
      </c>
      <c r="P110" s="25">
        <v>1054463.81</v>
      </c>
      <c r="Q110" s="36">
        <v>60</v>
      </c>
      <c r="R110" s="24" t="s">
        <v>233</v>
      </c>
      <c r="S110" s="36" t="s">
        <v>81</v>
      </c>
      <c r="T110" s="36" t="s">
        <v>186</v>
      </c>
    </row>
    <row r="111" spans="1:20" ht="105" x14ac:dyDescent="0.25">
      <c r="A111" s="35">
        <v>101</v>
      </c>
      <c r="B111" s="35" t="s">
        <v>9</v>
      </c>
      <c r="C111" s="20" t="s">
        <v>122</v>
      </c>
      <c r="D111" s="20">
        <v>6</v>
      </c>
      <c r="E111" s="20">
        <v>2</v>
      </c>
      <c r="F111" s="24" t="s">
        <v>371</v>
      </c>
      <c r="G111" s="24" t="s">
        <v>372</v>
      </c>
      <c r="H111" s="27">
        <v>316852</v>
      </c>
      <c r="I111" s="24" t="s">
        <v>374</v>
      </c>
      <c r="J111" s="20" t="s">
        <v>301</v>
      </c>
      <c r="K111" s="20" t="s">
        <v>71</v>
      </c>
      <c r="L111" s="25">
        <v>7988242.6699999999</v>
      </c>
      <c r="M111" s="25">
        <v>7828477.8200000003</v>
      </c>
      <c r="N111" s="25">
        <v>4792945.62</v>
      </c>
      <c r="O111" s="25">
        <v>3035532.2</v>
      </c>
      <c r="P111" s="25">
        <v>159764.85</v>
      </c>
      <c r="Q111" s="36">
        <v>60</v>
      </c>
      <c r="R111" s="24" t="s">
        <v>373</v>
      </c>
      <c r="S111" s="36" t="s">
        <v>81</v>
      </c>
      <c r="T111" s="36" t="str">
        <f>VLOOKUP(Table1[[#This Row],[COD SMIS]],[1]FURNIZORI!$C$2:$F$86,4,0)</f>
        <v>PFA TATARANU LIANA_x000D_
SC A.I.C. K&amp;V SRL_x000D_
STANISOR LUCIAN - BIROU LUCRARI CADASTRU GEODEZIE SI CARTOGRAFIE</v>
      </c>
    </row>
    <row r="112" spans="1:20" ht="165" x14ac:dyDescent="0.25">
      <c r="A112" s="35">
        <v>102</v>
      </c>
      <c r="B112" s="35" t="s">
        <v>9</v>
      </c>
      <c r="C112" s="20" t="s">
        <v>122</v>
      </c>
      <c r="D112" s="20">
        <v>6</v>
      </c>
      <c r="E112" s="20">
        <v>2</v>
      </c>
      <c r="F112" s="24" t="s">
        <v>376</v>
      </c>
      <c r="G112" s="24" t="s">
        <v>377</v>
      </c>
      <c r="H112" s="27">
        <v>300563</v>
      </c>
      <c r="I112" s="24" t="s">
        <v>380</v>
      </c>
      <c r="J112" s="20" t="s">
        <v>379</v>
      </c>
      <c r="K112" s="20" t="s">
        <v>244</v>
      </c>
      <c r="L112" s="25">
        <v>8577053.4000000004</v>
      </c>
      <c r="M112" s="25">
        <v>7528823.79</v>
      </c>
      <c r="N112" s="25">
        <v>4609483.9800000004</v>
      </c>
      <c r="O112" s="25">
        <v>2919339.81</v>
      </c>
      <c r="P112" s="25">
        <v>1048229.61</v>
      </c>
      <c r="Q112" s="36">
        <v>60</v>
      </c>
      <c r="R112" s="24" t="s">
        <v>378</v>
      </c>
      <c r="S112" s="36" t="s">
        <v>81</v>
      </c>
      <c r="T112" s="36" t="str">
        <f>VLOOKUP(Table1[[#This Row],[COD SMIS]],[1]FURNIZORI!$C$2:$F$86,4,0)</f>
        <v>S.C. BOGEN ENGINEERING S.R.L._x000D_
ABI ASSET SRL</v>
      </c>
    </row>
    <row r="113" spans="1:20" ht="165" x14ac:dyDescent="0.25">
      <c r="A113" s="35">
        <v>103</v>
      </c>
      <c r="B113" s="35" t="s">
        <v>9</v>
      </c>
      <c r="C113" s="20" t="s">
        <v>122</v>
      </c>
      <c r="D113" s="20">
        <v>6</v>
      </c>
      <c r="E113" s="20">
        <v>2</v>
      </c>
      <c r="F113" s="24" t="s">
        <v>43</v>
      </c>
      <c r="G113" s="24" t="s">
        <v>441</v>
      </c>
      <c r="H113" s="27">
        <v>310392</v>
      </c>
      <c r="I113" s="24" t="s">
        <v>443</v>
      </c>
      <c r="J113" s="20" t="s">
        <v>385</v>
      </c>
      <c r="K113" s="20" t="s">
        <v>237</v>
      </c>
      <c r="L113" s="25">
        <v>3181532.93</v>
      </c>
      <c r="M113" s="25">
        <v>2621978.4300000002</v>
      </c>
      <c r="N113" s="25">
        <v>1605292.93</v>
      </c>
      <c r="O113" s="25">
        <v>1016685.5</v>
      </c>
      <c r="P113" s="25">
        <v>559554.5</v>
      </c>
      <c r="Q113" s="36">
        <v>60</v>
      </c>
      <c r="R113" s="24" t="s">
        <v>442</v>
      </c>
      <c r="S113" s="36" t="s">
        <v>81</v>
      </c>
      <c r="T113" s="36" t="s">
        <v>186</v>
      </c>
    </row>
    <row r="114" spans="1:20" ht="300" x14ac:dyDescent="0.25">
      <c r="A114" s="35">
        <v>104</v>
      </c>
      <c r="B114" s="35" t="s">
        <v>9</v>
      </c>
      <c r="C114" s="20" t="s">
        <v>122</v>
      </c>
      <c r="D114" s="20">
        <v>6</v>
      </c>
      <c r="E114" s="20">
        <v>2</v>
      </c>
      <c r="F114" s="24" t="s">
        <v>181</v>
      </c>
      <c r="G114" s="24" t="s">
        <v>444</v>
      </c>
      <c r="H114" s="27">
        <v>313127</v>
      </c>
      <c r="I114" s="24" t="s">
        <v>448</v>
      </c>
      <c r="J114" s="20" t="s">
        <v>446</v>
      </c>
      <c r="K114" s="20" t="s">
        <v>447</v>
      </c>
      <c r="L114" s="25">
        <v>40253929.299999997</v>
      </c>
      <c r="M114" s="25">
        <v>36727039.859999999</v>
      </c>
      <c r="N114" s="25">
        <v>22485942.870000001</v>
      </c>
      <c r="O114" s="25">
        <v>14241096.99</v>
      </c>
      <c r="P114" s="25">
        <v>3526889.44</v>
      </c>
      <c r="Q114" s="36">
        <v>60</v>
      </c>
      <c r="R114" s="24" t="s">
        <v>445</v>
      </c>
      <c r="S114" s="36" t="s">
        <v>81</v>
      </c>
      <c r="T114" s="36" t="s">
        <v>186</v>
      </c>
    </row>
    <row r="115" spans="1:20" ht="225" x14ac:dyDescent="0.25">
      <c r="A115" s="35">
        <v>105</v>
      </c>
      <c r="B115" s="35" t="s">
        <v>9</v>
      </c>
      <c r="C115" s="20" t="s">
        <v>122</v>
      </c>
      <c r="D115" s="20">
        <v>6</v>
      </c>
      <c r="E115" s="20">
        <v>2</v>
      </c>
      <c r="F115" s="24" t="s">
        <v>449</v>
      </c>
      <c r="G115" s="24" t="s">
        <v>450</v>
      </c>
      <c r="H115" s="27">
        <v>317614</v>
      </c>
      <c r="I115" s="24" t="s">
        <v>451</v>
      </c>
      <c r="J115" s="20" t="s">
        <v>385</v>
      </c>
      <c r="K115" s="20" t="s">
        <v>334</v>
      </c>
      <c r="L115" s="25">
        <v>5422615.6399999997</v>
      </c>
      <c r="M115" s="25">
        <v>3446028.8</v>
      </c>
      <c r="N115" s="25">
        <v>2109813.56</v>
      </c>
      <c r="O115" s="25">
        <v>1336215.24</v>
      </c>
      <c r="P115" s="25">
        <v>1976586.84</v>
      </c>
      <c r="Q115" s="36">
        <v>60</v>
      </c>
      <c r="R115" s="24" t="s">
        <v>452</v>
      </c>
      <c r="S115" s="36" t="s">
        <v>81</v>
      </c>
      <c r="T115" s="36" t="str">
        <f>VLOOKUP(Table1[[#This Row],[COD SMIS]],[1]FURNIZORI!$C$2:$F$86,4,0)</f>
        <v>SC NTX PROJEKT SRL</v>
      </c>
    </row>
    <row r="116" spans="1:20" ht="240" x14ac:dyDescent="0.25">
      <c r="A116" s="35">
        <v>106</v>
      </c>
      <c r="B116" s="35" t="s">
        <v>9</v>
      </c>
      <c r="C116" s="20" t="s">
        <v>122</v>
      </c>
      <c r="D116" s="20">
        <v>6</v>
      </c>
      <c r="E116" s="20">
        <v>2</v>
      </c>
      <c r="F116" s="24" t="s">
        <v>453</v>
      </c>
      <c r="G116" s="24" t="s">
        <v>454</v>
      </c>
      <c r="H116" s="27">
        <v>300190</v>
      </c>
      <c r="I116" s="24" t="s">
        <v>457</v>
      </c>
      <c r="J116" s="20" t="s">
        <v>456</v>
      </c>
      <c r="K116" s="20" t="s">
        <v>71</v>
      </c>
      <c r="L116" s="25">
        <v>16733465.449999999</v>
      </c>
      <c r="M116" s="25">
        <v>15294592.119999999</v>
      </c>
      <c r="N116" s="25">
        <v>9364036.0299999993</v>
      </c>
      <c r="O116" s="25">
        <v>5930556.0899999999</v>
      </c>
      <c r="P116" s="25">
        <v>1438873.33</v>
      </c>
      <c r="Q116" s="36">
        <v>60</v>
      </c>
      <c r="R116" s="24" t="s">
        <v>455</v>
      </c>
      <c r="S116" s="36" t="s">
        <v>81</v>
      </c>
      <c r="T116" s="36" t="s">
        <v>186</v>
      </c>
    </row>
    <row r="117" spans="1:20" ht="135" x14ac:dyDescent="0.25">
      <c r="A117" s="35">
        <v>107</v>
      </c>
      <c r="B117" s="35" t="s">
        <v>9</v>
      </c>
      <c r="C117" s="20" t="s">
        <v>122</v>
      </c>
      <c r="D117" s="20">
        <v>6</v>
      </c>
      <c r="E117" s="20">
        <v>2</v>
      </c>
      <c r="F117" s="24" t="s">
        <v>459</v>
      </c>
      <c r="G117" s="24" t="s">
        <v>458</v>
      </c>
      <c r="H117" s="27">
        <v>318323</v>
      </c>
      <c r="I117" s="24" t="s">
        <v>461</v>
      </c>
      <c r="J117" s="20" t="s">
        <v>391</v>
      </c>
      <c r="K117" s="20" t="s">
        <v>161</v>
      </c>
      <c r="L117" s="25">
        <v>11228296.02</v>
      </c>
      <c r="M117" s="25">
        <v>10998832.060000001</v>
      </c>
      <c r="N117" s="25">
        <v>6733978.8399999999</v>
      </c>
      <c r="O117" s="25">
        <v>4264853.22</v>
      </c>
      <c r="P117" s="25">
        <v>229463.96</v>
      </c>
      <c r="Q117" s="36">
        <v>60</v>
      </c>
      <c r="R117" s="24" t="s">
        <v>460</v>
      </c>
      <c r="S117" s="36" t="s">
        <v>81</v>
      </c>
      <c r="T117" s="36" t="s">
        <v>186</v>
      </c>
    </row>
    <row r="118" spans="1:20" ht="270" x14ac:dyDescent="0.25">
      <c r="A118" s="35">
        <v>108</v>
      </c>
      <c r="B118" s="35" t="s">
        <v>9</v>
      </c>
      <c r="C118" s="20" t="s">
        <v>122</v>
      </c>
      <c r="D118" s="20">
        <v>6</v>
      </c>
      <c r="E118" s="20">
        <v>2</v>
      </c>
      <c r="F118" s="24" t="s">
        <v>464</v>
      </c>
      <c r="G118" s="24" t="s">
        <v>463</v>
      </c>
      <c r="H118" s="27">
        <v>318901</v>
      </c>
      <c r="I118" s="24" t="s">
        <v>764</v>
      </c>
      <c r="J118" s="20" t="s">
        <v>385</v>
      </c>
      <c r="K118" s="20" t="s">
        <v>435</v>
      </c>
      <c r="L118" s="25">
        <v>26982621.149999999</v>
      </c>
      <c r="M118" s="25">
        <v>12398105.439999999</v>
      </c>
      <c r="N118" s="25">
        <v>7590676.8300000001</v>
      </c>
      <c r="O118" s="25">
        <v>4807428.6100000003</v>
      </c>
      <c r="P118" s="25">
        <v>14584515.710000001</v>
      </c>
      <c r="Q118" s="36">
        <v>60</v>
      </c>
      <c r="R118" s="24" t="s">
        <v>462</v>
      </c>
      <c r="S118" s="36" t="s">
        <v>81</v>
      </c>
      <c r="T118" s="36" t="s">
        <v>186</v>
      </c>
    </row>
    <row r="119" spans="1:20" ht="180" x14ac:dyDescent="0.25">
      <c r="A119" s="35">
        <v>109</v>
      </c>
      <c r="B119" s="35" t="s">
        <v>9</v>
      </c>
      <c r="C119" s="20" t="s">
        <v>122</v>
      </c>
      <c r="D119" s="20">
        <v>6</v>
      </c>
      <c r="E119" s="20">
        <v>2</v>
      </c>
      <c r="F119" s="24" t="s">
        <v>100</v>
      </c>
      <c r="G119" s="24" t="s">
        <v>553</v>
      </c>
      <c r="H119" s="27">
        <v>300079</v>
      </c>
      <c r="I119" s="19" t="s">
        <v>732</v>
      </c>
      <c r="J119" s="20" t="s">
        <v>556</v>
      </c>
      <c r="K119" s="20" t="s">
        <v>555</v>
      </c>
      <c r="L119" s="25">
        <v>1826103.54</v>
      </c>
      <c r="M119" s="25">
        <v>1560077.05</v>
      </c>
      <c r="N119" s="25">
        <v>955149.22</v>
      </c>
      <c r="O119" s="25">
        <v>604927.82999999996</v>
      </c>
      <c r="P119" s="25">
        <v>266026.49</v>
      </c>
      <c r="Q119" s="36">
        <v>60</v>
      </c>
      <c r="R119" s="24" t="s">
        <v>554</v>
      </c>
      <c r="S119" s="36" t="s">
        <v>81</v>
      </c>
      <c r="T119" s="36" t="s">
        <v>186</v>
      </c>
    </row>
    <row r="120" spans="1:20" ht="225" x14ac:dyDescent="0.25">
      <c r="A120" s="35">
        <v>110</v>
      </c>
      <c r="B120" s="35" t="s">
        <v>9</v>
      </c>
      <c r="C120" s="20" t="s">
        <v>122</v>
      </c>
      <c r="D120" s="20">
        <v>6</v>
      </c>
      <c r="E120" s="20" t="s">
        <v>363</v>
      </c>
      <c r="F120" s="24" t="s">
        <v>514</v>
      </c>
      <c r="G120" s="24" t="s">
        <v>515</v>
      </c>
      <c r="H120" s="27">
        <v>326947</v>
      </c>
      <c r="I120" s="24" t="s">
        <v>516</v>
      </c>
      <c r="J120" s="20" t="s">
        <v>385</v>
      </c>
      <c r="K120" s="20" t="s">
        <v>77</v>
      </c>
      <c r="L120" s="25">
        <v>16276365.91</v>
      </c>
      <c r="M120" s="25">
        <v>15950838.539999999</v>
      </c>
      <c r="N120" s="25">
        <v>9765819.5500000007</v>
      </c>
      <c r="O120" s="25">
        <v>6185018.9900000002</v>
      </c>
      <c r="P120" s="25">
        <v>325527.37</v>
      </c>
      <c r="Q120" s="36">
        <v>60</v>
      </c>
      <c r="R120" s="24" t="s">
        <v>484</v>
      </c>
      <c r="S120" s="36" t="s">
        <v>524</v>
      </c>
      <c r="T120" s="36" t="str">
        <f>VLOOKUP(Table1[[#This Row],[COD SMIS]],[1]FURNIZORI!$C$2:$F$86,4,0)</f>
        <v>SC ASIST PROJECT TECHNOLOGY SRL_x000D_
EURAS_x000D_
STEAND AG_x000D_
NOMA ROOF EXPERT SRL_x000D_
ELCAS SYSTEMS 2001 SRL</v>
      </c>
    </row>
    <row r="121" spans="1:20" ht="120" x14ac:dyDescent="0.25">
      <c r="A121" s="35">
        <v>111</v>
      </c>
      <c r="B121" s="35" t="s">
        <v>9</v>
      </c>
      <c r="C121" s="20" t="s">
        <v>122</v>
      </c>
      <c r="D121" s="20">
        <v>6</v>
      </c>
      <c r="E121" s="20" t="s">
        <v>363</v>
      </c>
      <c r="F121" s="24" t="s">
        <v>517</v>
      </c>
      <c r="G121" s="24" t="s">
        <v>518</v>
      </c>
      <c r="H121" s="27">
        <v>326926</v>
      </c>
      <c r="I121" s="24" t="s">
        <v>765</v>
      </c>
      <c r="J121" s="20" t="s">
        <v>385</v>
      </c>
      <c r="K121" s="20" t="s">
        <v>146</v>
      </c>
      <c r="L121" s="25">
        <v>6459046.3099999996</v>
      </c>
      <c r="M121" s="25">
        <v>5645375.8799999999</v>
      </c>
      <c r="N121" s="25">
        <v>3456352.64</v>
      </c>
      <c r="O121" s="25">
        <v>2189023.2400000002</v>
      </c>
      <c r="P121" s="25">
        <v>813670.43</v>
      </c>
      <c r="Q121" s="36">
        <v>60</v>
      </c>
      <c r="R121" s="24" t="s">
        <v>484</v>
      </c>
      <c r="S121" s="36" t="s">
        <v>524</v>
      </c>
      <c r="T121" s="36" t="s">
        <v>186</v>
      </c>
    </row>
    <row r="122" spans="1:20" s="8" customFormat="1" ht="150" x14ac:dyDescent="0.25">
      <c r="A122" s="35">
        <v>112</v>
      </c>
      <c r="B122" s="35" t="s">
        <v>9</v>
      </c>
      <c r="C122" s="20" t="s">
        <v>122</v>
      </c>
      <c r="D122" s="20">
        <v>6</v>
      </c>
      <c r="E122" s="20" t="s">
        <v>363</v>
      </c>
      <c r="F122" s="40" t="s">
        <v>177</v>
      </c>
      <c r="G122" s="24" t="s">
        <v>519</v>
      </c>
      <c r="H122" s="27">
        <v>324402</v>
      </c>
      <c r="I122" s="24" t="s">
        <v>528</v>
      </c>
      <c r="J122" s="20" t="s">
        <v>415</v>
      </c>
      <c r="K122" s="20" t="s">
        <v>527</v>
      </c>
      <c r="L122" s="25">
        <v>4509523.0999999996</v>
      </c>
      <c r="M122" s="25">
        <v>1041225.29</v>
      </c>
      <c r="N122" s="25">
        <v>637484.88</v>
      </c>
      <c r="O122" s="25">
        <v>403740.41</v>
      </c>
      <c r="P122" s="25">
        <v>3468297.81</v>
      </c>
      <c r="Q122" s="36">
        <v>60</v>
      </c>
      <c r="R122" s="24" t="s">
        <v>520</v>
      </c>
      <c r="S122" s="36" t="s">
        <v>524</v>
      </c>
      <c r="T122" s="36" t="s">
        <v>186</v>
      </c>
    </row>
    <row r="123" spans="1:20" s="8" customFormat="1" ht="165" x14ac:dyDescent="0.25">
      <c r="A123" s="35">
        <v>113</v>
      </c>
      <c r="B123" s="35" t="s">
        <v>9</v>
      </c>
      <c r="C123" s="20" t="s">
        <v>122</v>
      </c>
      <c r="D123" s="20">
        <v>6</v>
      </c>
      <c r="E123" s="20" t="s">
        <v>363</v>
      </c>
      <c r="F123" s="40" t="s">
        <v>522</v>
      </c>
      <c r="G123" s="24" t="s">
        <v>521</v>
      </c>
      <c r="H123" s="27">
        <v>326317</v>
      </c>
      <c r="I123" s="24" t="s">
        <v>525</v>
      </c>
      <c r="J123" s="20" t="s">
        <v>415</v>
      </c>
      <c r="K123" s="20" t="s">
        <v>77</v>
      </c>
      <c r="L123" s="25">
        <v>5951289.2999999998</v>
      </c>
      <c r="M123" s="25">
        <v>3313055.51</v>
      </c>
      <c r="N123" s="25">
        <v>2028401.31</v>
      </c>
      <c r="O123" s="25">
        <v>1284654.2</v>
      </c>
      <c r="P123" s="25">
        <v>2638233.79</v>
      </c>
      <c r="Q123" s="36">
        <v>60</v>
      </c>
      <c r="R123" s="24" t="s">
        <v>523</v>
      </c>
      <c r="S123" s="36" t="s">
        <v>524</v>
      </c>
      <c r="T123" s="36" t="s">
        <v>186</v>
      </c>
    </row>
    <row r="124" spans="1:20" s="8" customFormat="1" ht="165" x14ac:dyDescent="0.25">
      <c r="A124" s="35">
        <v>114</v>
      </c>
      <c r="B124" s="35" t="s">
        <v>9</v>
      </c>
      <c r="C124" s="20" t="s">
        <v>122</v>
      </c>
      <c r="D124" s="20">
        <v>6</v>
      </c>
      <c r="E124" s="20" t="s">
        <v>363</v>
      </c>
      <c r="F124" s="40" t="s">
        <v>522</v>
      </c>
      <c r="G124" s="24" t="s">
        <v>526</v>
      </c>
      <c r="H124" s="27">
        <v>325086</v>
      </c>
      <c r="I124" s="24" t="s">
        <v>766</v>
      </c>
      <c r="J124" s="20" t="s">
        <v>415</v>
      </c>
      <c r="K124" s="20" t="s">
        <v>237</v>
      </c>
      <c r="L124" s="25">
        <v>5836963.0199999996</v>
      </c>
      <c r="M124" s="25">
        <v>4068147.04</v>
      </c>
      <c r="N124" s="25">
        <v>2490702.27</v>
      </c>
      <c r="O124" s="25">
        <v>1577444.77</v>
      </c>
      <c r="P124" s="25">
        <v>1768815.98</v>
      </c>
      <c r="Q124" s="36">
        <v>60</v>
      </c>
      <c r="R124" s="24" t="s">
        <v>523</v>
      </c>
      <c r="S124" s="36" t="s">
        <v>524</v>
      </c>
      <c r="T124" s="36" t="s">
        <v>186</v>
      </c>
    </row>
    <row r="125" spans="1:20" ht="145.5" customHeight="1" x14ac:dyDescent="0.25">
      <c r="A125" s="35">
        <v>115</v>
      </c>
      <c r="B125" s="35" t="s">
        <v>9</v>
      </c>
      <c r="C125" s="20" t="s">
        <v>122</v>
      </c>
      <c r="D125" s="20">
        <v>6</v>
      </c>
      <c r="E125" s="20" t="s">
        <v>363</v>
      </c>
      <c r="F125" s="20" t="s">
        <v>517</v>
      </c>
      <c r="G125" s="24" t="s">
        <v>599</v>
      </c>
      <c r="H125" s="27">
        <v>326927</v>
      </c>
      <c r="I125" s="20" t="s">
        <v>733</v>
      </c>
      <c r="J125" s="20" t="s">
        <v>578</v>
      </c>
      <c r="K125" s="20" t="s">
        <v>601</v>
      </c>
      <c r="L125" s="25">
        <v>18990945.140000001</v>
      </c>
      <c r="M125" s="25">
        <v>18611126.239999998</v>
      </c>
      <c r="N125" s="25">
        <v>11394567.08</v>
      </c>
      <c r="O125" s="25">
        <v>7216559.1600000001</v>
      </c>
      <c r="P125" s="25">
        <v>379818.9</v>
      </c>
      <c r="Q125" s="36">
        <v>60</v>
      </c>
      <c r="R125" s="24" t="s">
        <v>600</v>
      </c>
      <c r="S125" s="36" t="s">
        <v>524</v>
      </c>
      <c r="T125" s="36" t="s">
        <v>186</v>
      </c>
    </row>
    <row r="126" spans="1:20" ht="270" x14ac:dyDescent="0.25">
      <c r="A126" s="35">
        <v>116</v>
      </c>
      <c r="B126" s="35" t="s">
        <v>9</v>
      </c>
      <c r="C126" s="20" t="s">
        <v>122</v>
      </c>
      <c r="D126" s="20">
        <v>6</v>
      </c>
      <c r="E126" s="20" t="s">
        <v>363</v>
      </c>
      <c r="F126" s="20" t="s">
        <v>517</v>
      </c>
      <c r="G126" s="24" t="s">
        <v>602</v>
      </c>
      <c r="H126" s="27">
        <v>326928</v>
      </c>
      <c r="I126" s="19" t="s">
        <v>715</v>
      </c>
      <c r="J126" s="20" t="s">
        <v>578</v>
      </c>
      <c r="K126" s="20" t="s">
        <v>601</v>
      </c>
      <c r="L126" s="25">
        <v>7409695.2300000004</v>
      </c>
      <c r="M126" s="25">
        <v>7219554.9000000004</v>
      </c>
      <c r="N126" s="25">
        <v>4420135.66</v>
      </c>
      <c r="O126" s="25">
        <v>2799419.24</v>
      </c>
      <c r="P126" s="25">
        <v>190140.33</v>
      </c>
      <c r="Q126" s="36">
        <v>60</v>
      </c>
      <c r="R126" s="24" t="s">
        <v>603</v>
      </c>
      <c r="S126" s="36" t="s">
        <v>524</v>
      </c>
      <c r="T126" s="36" t="s">
        <v>186</v>
      </c>
    </row>
    <row r="127" spans="1:20" ht="165" x14ac:dyDescent="0.25">
      <c r="A127" s="35">
        <v>117</v>
      </c>
      <c r="B127" s="35" t="s">
        <v>9</v>
      </c>
      <c r="C127" s="20" t="s">
        <v>122</v>
      </c>
      <c r="D127" s="20">
        <v>6</v>
      </c>
      <c r="E127" s="20" t="s">
        <v>363</v>
      </c>
      <c r="F127" s="40" t="s">
        <v>195</v>
      </c>
      <c r="G127" s="24" t="s">
        <v>605</v>
      </c>
      <c r="H127" s="24">
        <v>324412</v>
      </c>
      <c r="I127" s="19" t="s">
        <v>734</v>
      </c>
      <c r="J127" s="20" t="s">
        <v>570</v>
      </c>
      <c r="K127" s="20" t="s">
        <v>606</v>
      </c>
      <c r="L127" s="25">
        <v>7658263.8799999999</v>
      </c>
      <c r="M127" s="25">
        <v>3485046.46</v>
      </c>
      <c r="N127" s="25">
        <v>2133872.92</v>
      </c>
      <c r="O127" s="25">
        <v>1351173.54</v>
      </c>
      <c r="P127" s="25">
        <v>4173217.42</v>
      </c>
      <c r="Q127" s="36">
        <v>60</v>
      </c>
      <c r="R127" s="24" t="s">
        <v>604</v>
      </c>
      <c r="S127" s="36" t="s">
        <v>524</v>
      </c>
      <c r="T127" s="36" t="s">
        <v>186</v>
      </c>
    </row>
    <row r="128" spans="1:20" ht="123.75" customHeight="1" x14ac:dyDescent="0.25">
      <c r="A128" s="35">
        <v>118</v>
      </c>
      <c r="B128" s="35" t="s">
        <v>9</v>
      </c>
      <c r="C128" s="20" t="s">
        <v>122</v>
      </c>
      <c r="D128" s="20">
        <v>6</v>
      </c>
      <c r="E128" s="20" t="s">
        <v>363</v>
      </c>
      <c r="F128" s="40" t="s">
        <v>607</v>
      </c>
      <c r="G128" s="39" t="s">
        <v>608</v>
      </c>
      <c r="H128" s="24">
        <v>327995</v>
      </c>
      <c r="I128" s="20" t="s">
        <v>735</v>
      </c>
      <c r="J128" s="20" t="s">
        <v>563</v>
      </c>
      <c r="K128" s="20" t="s">
        <v>564</v>
      </c>
      <c r="L128" s="25">
        <v>3113151.47</v>
      </c>
      <c r="M128" s="25">
        <v>3010071.46</v>
      </c>
      <c r="N128" s="25">
        <v>1842900.88</v>
      </c>
      <c r="O128" s="25">
        <v>1167170.58</v>
      </c>
      <c r="P128" s="25">
        <v>103080.01</v>
      </c>
      <c r="Q128" s="36">
        <v>60</v>
      </c>
      <c r="R128" s="40" t="s">
        <v>609</v>
      </c>
      <c r="S128" s="36" t="s">
        <v>524</v>
      </c>
      <c r="T128" s="36" t="str">
        <f>VLOOKUP(Table1[[#This Row],[COD SMIS]],[1]FURNIZORI!$C$2:$F$86,4,0)</f>
        <v>BRAINMATRIX SRL_x000D_
DROEXPERT DAVCONS SRL_x000D_
CONSTRUCT INVEST CARPATI SRL_x000D_
GETRIX SA_x000D_
COTAS CONSTRUCT SRL</v>
      </c>
    </row>
    <row r="129" spans="1:20" ht="135" x14ac:dyDescent="0.25">
      <c r="A129" s="35">
        <v>119</v>
      </c>
      <c r="B129" s="35" t="s">
        <v>9</v>
      </c>
      <c r="C129" s="20" t="s">
        <v>122</v>
      </c>
      <c r="D129" s="20">
        <v>6</v>
      </c>
      <c r="E129" s="20" t="s">
        <v>614</v>
      </c>
      <c r="F129" s="40" t="s">
        <v>522</v>
      </c>
      <c r="G129" s="39" t="s">
        <v>615</v>
      </c>
      <c r="H129" s="24">
        <v>324581</v>
      </c>
      <c r="I129" s="19" t="s">
        <v>736</v>
      </c>
      <c r="J129" s="20" t="s">
        <v>548</v>
      </c>
      <c r="K129" s="20" t="s">
        <v>587</v>
      </c>
      <c r="L129" s="25">
        <v>6692959.0999999996</v>
      </c>
      <c r="M129" s="25">
        <v>5411446.1699999999</v>
      </c>
      <c r="N129" s="25">
        <v>3313130.31</v>
      </c>
      <c r="O129" s="25">
        <v>2098315.86</v>
      </c>
      <c r="P129" s="25">
        <v>1281512.93</v>
      </c>
      <c r="Q129" s="36">
        <v>60</v>
      </c>
      <c r="R129" s="24" t="s">
        <v>523</v>
      </c>
      <c r="S129" s="36" t="s">
        <v>524</v>
      </c>
      <c r="T129" s="36" t="s">
        <v>186</v>
      </c>
    </row>
    <row r="130" spans="1:20" ht="135" x14ac:dyDescent="0.25">
      <c r="A130" s="35">
        <v>120</v>
      </c>
      <c r="B130" s="35" t="s">
        <v>9</v>
      </c>
      <c r="C130" s="20" t="s">
        <v>122</v>
      </c>
      <c r="D130" s="20">
        <v>6</v>
      </c>
      <c r="E130" s="20" t="s">
        <v>614</v>
      </c>
      <c r="F130" s="40" t="s">
        <v>522</v>
      </c>
      <c r="G130" s="24" t="s">
        <v>616</v>
      </c>
      <c r="H130" s="24">
        <v>324848</v>
      </c>
      <c r="I130" s="20" t="s">
        <v>737</v>
      </c>
      <c r="J130" s="20" t="s">
        <v>541</v>
      </c>
      <c r="K130" s="20" t="s">
        <v>617</v>
      </c>
      <c r="L130" s="25">
        <v>10837995.43</v>
      </c>
      <c r="M130" s="25">
        <v>7155809.21</v>
      </c>
      <c r="N130" s="25">
        <v>4381107.68</v>
      </c>
      <c r="O130" s="25">
        <v>2774701.53</v>
      </c>
      <c r="P130" s="25">
        <v>3682186.22</v>
      </c>
      <c r="Q130" s="36">
        <v>60</v>
      </c>
      <c r="R130" s="24" t="s">
        <v>523</v>
      </c>
      <c r="S130" s="36" t="s">
        <v>524</v>
      </c>
      <c r="T130" s="36" t="s">
        <v>186</v>
      </c>
    </row>
    <row r="131" spans="1:20" ht="210" x14ac:dyDescent="0.25">
      <c r="A131" s="35">
        <v>121</v>
      </c>
      <c r="B131" s="35" t="s">
        <v>9</v>
      </c>
      <c r="C131" s="20" t="s">
        <v>356</v>
      </c>
      <c r="D131" s="20">
        <v>7</v>
      </c>
      <c r="E131" s="20">
        <v>1</v>
      </c>
      <c r="F131" s="24" t="s">
        <v>201</v>
      </c>
      <c r="G131" s="24" t="s">
        <v>349</v>
      </c>
      <c r="H131" s="24">
        <v>310441</v>
      </c>
      <c r="I131" s="24" t="s">
        <v>354</v>
      </c>
      <c r="J131" s="20" t="s">
        <v>318</v>
      </c>
      <c r="K131" s="20" t="s">
        <v>130</v>
      </c>
      <c r="L131" s="25">
        <v>28144712.550000001</v>
      </c>
      <c r="M131" s="25">
        <v>24214780.420000002</v>
      </c>
      <c r="N131" s="25">
        <v>21002615.629999999</v>
      </c>
      <c r="O131" s="25">
        <v>3212164.79</v>
      </c>
      <c r="P131" s="25">
        <v>3929932.13</v>
      </c>
      <c r="Q131" s="36">
        <v>85</v>
      </c>
      <c r="R131" s="24" t="s">
        <v>352</v>
      </c>
      <c r="S131" s="36" t="s">
        <v>355</v>
      </c>
      <c r="T131" s="36" t="s">
        <v>186</v>
      </c>
    </row>
    <row r="132" spans="1:20" ht="195" x14ac:dyDescent="0.25">
      <c r="A132" s="35">
        <v>122</v>
      </c>
      <c r="B132" s="35" t="s">
        <v>9</v>
      </c>
      <c r="C132" s="20" t="s">
        <v>356</v>
      </c>
      <c r="D132" s="20">
        <v>7</v>
      </c>
      <c r="E132" s="20">
        <v>1</v>
      </c>
      <c r="F132" s="24" t="s">
        <v>201</v>
      </c>
      <c r="G132" s="24" t="s">
        <v>350</v>
      </c>
      <c r="H132" s="24">
        <v>318391</v>
      </c>
      <c r="I132" s="24" t="s">
        <v>357</v>
      </c>
      <c r="J132" s="20" t="s">
        <v>328</v>
      </c>
      <c r="K132" s="20" t="s">
        <v>334</v>
      </c>
      <c r="L132" s="25">
        <v>23228523.949999999</v>
      </c>
      <c r="M132" s="25">
        <v>22763953.469999999</v>
      </c>
      <c r="N132" s="25">
        <v>19744245.329999998</v>
      </c>
      <c r="O132" s="25">
        <v>3019708.14</v>
      </c>
      <c r="P132" s="25">
        <v>464570.48</v>
      </c>
      <c r="Q132" s="36">
        <v>85</v>
      </c>
      <c r="R132" s="24" t="s">
        <v>134</v>
      </c>
      <c r="S132" s="36" t="s">
        <v>355</v>
      </c>
      <c r="T132" s="36" t="str">
        <f>VLOOKUP(Table1[[#This Row],[COD SMIS]],[1]FURNIZORI!$C$2:$F$86,4,0)</f>
        <v>SC ISO PROIECT SRL_x000D_
PFA PELIGRAD AUREL-DĂNUȚ_x000D_
PETRICĂ 1. MIHAI - PERSOANĂ FIZICĂ_x000D_
SC TONY STANESCU SRL_x000D_
SC ARTCAD BUILDING PRODESIGN SRL_x000D_
SC ELIPTICA ATELIER SRL_x000D_
S.C. Artcad Building Prodesign S.R.L._x000D_
SC GRIGO DESIGN SRL_x000D_
SC IVAN CONSTRUCTII SRL_x000D_
SC ROMTRUST PROIECT SRL</v>
      </c>
    </row>
    <row r="133" spans="1:20" ht="135" x14ac:dyDescent="0.25">
      <c r="A133" s="35">
        <v>123</v>
      </c>
      <c r="B133" s="35" t="s">
        <v>9</v>
      </c>
      <c r="C133" s="20" t="s">
        <v>356</v>
      </c>
      <c r="D133" s="20">
        <v>7</v>
      </c>
      <c r="E133" s="20">
        <v>1</v>
      </c>
      <c r="F133" s="24" t="s">
        <v>201</v>
      </c>
      <c r="G133" s="24" t="s">
        <v>351</v>
      </c>
      <c r="H133" s="27">
        <v>322240</v>
      </c>
      <c r="I133" s="24" t="s">
        <v>359</v>
      </c>
      <c r="J133" s="20" t="s">
        <v>358</v>
      </c>
      <c r="K133" s="20" t="s">
        <v>319</v>
      </c>
      <c r="L133" s="25">
        <v>21996187.469999999</v>
      </c>
      <c r="M133" s="25">
        <v>21531232.550000001</v>
      </c>
      <c r="N133" s="25">
        <v>18674708.620000001</v>
      </c>
      <c r="O133" s="25">
        <v>2856183.93</v>
      </c>
      <c r="P133" s="25">
        <v>465354.92</v>
      </c>
      <c r="Q133" s="36">
        <v>85</v>
      </c>
      <c r="R133" s="24" t="s">
        <v>353</v>
      </c>
      <c r="S133" s="36" t="s">
        <v>355</v>
      </c>
      <c r="T133" s="36" t="str">
        <f>VLOOKUP(Table1[[#This Row],[COD SMIS]],[1]FURNIZORI!$C$2:$F$86,4,0)</f>
        <v>S.C. SM GENERAL INVEST S.R.L</v>
      </c>
    </row>
    <row r="134" spans="1:20" ht="195" x14ac:dyDescent="0.25">
      <c r="A134" s="35">
        <v>124</v>
      </c>
      <c r="B134" s="35" t="s">
        <v>9</v>
      </c>
      <c r="C134" s="20" t="s">
        <v>356</v>
      </c>
      <c r="D134" s="20">
        <v>7</v>
      </c>
      <c r="E134" s="20" t="s">
        <v>363</v>
      </c>
      <c r="F134" s="24" t="s">
        <v>126</v>
      </c>
      <c r="G134" s="24" t="s">
        <v>476</v>
      </c>
      <c r="H134" s="27">
        <v>325259</v>
      </c>
      <c r="I134" s="24" t="s">
        <v>478</v>
      </c>
      <c r="J134" s="20" t="s">
        <v>473</v>
      </c>
      <c r="K134" s="20" t="s">
        <v>77</v>
      </c>
      <c r="L134" s="25">
        <v>11046988.98</v>
      </c>
      <c r="M134" s="25">
        <v>10804812.4</v>
      </c>
      <c r="N134" s="25">
        <v>9371520.9700000007</v>
      </c>
      <c r="O134" s="25">
        <v>1433291.43</v>
      </c>
      <c r="P134" s="25">
        <v>242176.58</v>
      </c>
      <c r="Q134" s="36">
        <v>85</v>
      </c>
      <c r="R134" s="24"/>
      <c r="S134" s="36" t="s">
        <v>477</v>
      </c>
      <c r="T134" s="36" t="str">
        <f>VLOOKUP(Table1[[#This Row],[COD SMIS]],[1]FURNIZORI!$C$2:$F$86,4,0)</f>
        <v>TRIPLEXIM SRL_x000D_
GRITCO GRUP SRL_x000D_
TRANSCOM CARAIMAN SRL_x000D_
TATARU ELENA-CORINA - Expert achizitii publice_x000D_
MSDBIZ CONSULTING SRL_x000D_
Ana-Cris SRL_x000D_
Piramid Proiect SRL_x000D_
Old&amp;New Construct SRL_x000D_
FRANGOMY SOLUTIONS SRL_x000D_
FLORES SRL_x000D_
SAFETY TECHNOLOGY SRL</v>
      </c>
    </row>
    <row r="135" spans="1:20" ht="75" x14ac:dyDescent="0.25">
      <c r="A135" s="35">
        <v>125</v>
      </c>
      <c r="B135" s="35" t="s">
        <v>9</v>
      </c>
      <c r="C135" s="20" t="s">
        <v>356</v>
      </c>
      <c r="D135" s="20">
        <v>7</v>
      </c>
      <c r="E135" s="20" t="s">
        <v>363</v>
      </c>
      <c r="F135" s="24" t="s">
        <v>480</v>
      </c>
      <c r="G135" s="24" t="s">
        <v>481</v>
      </c>
      <c r="H135" s="27">
        <v>325462</v>
      </c>
      <c r="I135" s="24" t="s">
        <v>483</v>
      </c>
      <c r="J135" s="20" t="s">
        <v>415</v>
      </c>
      <c r="K135" s="20" t="s">
        <v>482</v>
      </c>
      <c r="L135" s="25">
        <v>4404578.6399999997</v>
      </c>
      <c r="M135" s="25">
        <v>3358245.15</v>
      </c>
      <c r="N135" s="25">
        <v>2912763.63</v>
      </c>
      <c r="O135" s="25">
        <v>445481.52</v>
      </c>
      <c r="P135" s="25">
        <v>1046333.49</v>
      </c>
      <c r="Q135" s="36">
        <v>85</v>
      </c>
      <c r="R135" s="24" t="s">
        <v>479</v>
      </c>
      <c r="S135" s="36" t="s">
        <v>477</v>
      </c>
      <c r="T135" s="36" t="str">
        <f>VLOOKUP(Table1[[#This Row],[COD SMIS]],[1]FURNIZORI!$C$2:$F$86,4,0)</f>
        <v>SC AUDIPREST SRL_x000D_
SC VILSPOPRESS SRL_x000D_
SC TERAPONT SRL_x000D_
SC DRUM BAMAL SRL</v>
      </c>
    </row>
    <row r="136" spans="1:20" ht="90" x14ac:dyDescent="0.25">
      <c r="A136" s="35">
        <v>126</v>
      </c>
      <c r="B136" s="35" t="s">
        <v>9</v>
      </c>
      <c r="C136" s="20" t="s">
        <v>356</v>
      </c>
      <c r="D136" s="20">
        <v>7</v>
      </c>
      <c r="E136" s="20" t="s">
        <v>363</v>
      </c>
      <c r="F136" s="24" t="s">
        <v>181</v>
      </c>
      <c r="G136" s="24" t="s">
        <v>485</v>
      </c>
      <c r="H136" s="27">
        <v>324744</v>
      </c>
      <c r="I136" s="24" t="s">
        <v>486</v>
      </c>
      <c r="J136" s="20" t="s">
        <v>400</v>
      </c>
      <c r="K136" s="20" t="s">
        <v>146</v>
      </c>
      <c r="L136" s="25">
        <v>3056534.28</v>
      </c>
      <c r="M136" s="25">
        <v>1649306.85</v>
      </c>
      <c r="N136" s="25">
        <v>1430521.25</v>
      </c>
      <c r="O136" s="25">
        <v>218785.6</v>
      </c>
      <c r="P136" s="25">
        <v>1407227.43</v>
      </c>
      <c r="Q136" s="36">
        <v>85</v>
      </c>
      <c r="R136" s="24" t="s">
        <v>484</v>
      </c>
      <c r="S136" s="36" t="s">
        <v>477</v>
      </c>
      <c r="T136" s="36" t="s">
        <v>186</v>
      </c>
    </row>
    <row r="137" spans="1:20" ht="90" x14ac:dyDescent="0.25">
      <c r="A137" s="35">
        <v>127</v>
      </c>
      <c r="B137" s="35" t="s">
        <v>9</v>
      </c>
      <c r="C137" s="20" t="s">
        <v>356</v>
      </c>
      <c r="D137" s="20">
        <v>7</v>
      </c>
      <c r="E137" s="20" t="s">
        <v>363</v>
      </c>
      <c r="F137" s="24" t="s">
        <v>488</v>
      </c>
      <c r="G137" s="24" t="s">
        <v>489</v>
      </c>
      <c r="H137" s="27">
        <v>324550</v>
      </c>
      <c r="I137" s="19" t="s">
        <v>738</v>
      </c>
      <c r="J137" s="20" t="s">
        <v>415</v>
      </c>
      <c r="K137" s="20" t="s">
        <v>482</v>
      </c>
      <c r="L137" s="25">
        <v>4969479.21</v>
      </c>
      <c r="M137" s="25">
        <v>4870089.63</v>
      </c>
      <c r="N137" s="25">
        <v>4224057.33</v>
      </c>
      <c r="O137" s="25">
        <v>646032.30000000005</v>
      </c>
      <c r="P137" s="25">
        <v>99389.58</v>
      </c>
      <c r="Q137" s="36">
        <v>85</v>
      </c>
      <c r="R137" s="24" t="s">
        <v>487</v>
      </c>
      <c r="S137" s="36" t="s">
        <v>477</v>
      </c>
      <c r="T137" s="36" t="s">
        <v>186</v>
      </c>
    </row>
    <row r="138" spans="1:20" ht="135" x14ac:dyDescent="0.25">
      <c r="A138" s="35">
        <v>128</v>
      </c>
      <c r="B138" s="35" t="s">
        <v>9</v>
      </c>
      <c r="C138" s="20" t="s">
        <v>356</v>
      </c>
      <c r="D138" s="20">
        <v>7</v>
      </c>
      <c r="E138" s="20" t="s">
        <v>363</v>
      </c>
      <c r="F138" s="24" t="s">
        <v>490</v>
      </c>
      <c r="G138" s="24" t="s">
        <v>492</v>
      </c>
      <c r="H138" s="27">
        <v>327220</v>
      </c>
      <c r="I138" s="24" t="s">
        <v>767</v>
      </c>
      <c r="J138" s="20" t="s">
        <v>400</v>
      </c>
      <c r="K138" s="20" t="s">
        <v>77</v>
      </c>
      <c r="L138" s="25">
        <v>19215536.84</v>
      </c>
      <c r="M138" s="25">
        <v>17041283.239999998</v>
      </c>
      <c r="N138" s="25">
        <v>14780704.85</v>
      </c>
      <c r="O138" s="25">
        <v>2260578.39</v>
      </c>
      <c r="P138" s="25">
        <v>2174253.6</v>
      </c>
      <c r="Q138" s="36">
        <v>85</v>
      </c>
      <c r="R138" s="24" t="s">
        <v>491</v>
      </c>
      <c r="S138" s="36" t="s">
        <v>477</v>
      </c>
      <c r="T138" s="36" t="s">
        <v>186</v>
      </c>
    </row>
    <row r="139" spans="1:20" ht="240" x14ac:dyDescent="0.25">
      <c r="A139" s="35">
        <v>129</v>
      </c>
      <c r="B139" s="35" t="s">
        <v>9</v>
      </c>
      <c r="C139" s="20" t="s">
        <v>356</v>
      </c>
      <c r="D139" s="20">
        <v>7</v>
      </c>
      <c r="E139" s="20" t="s">
        <v>363</v>
      </c>
      <c r="F139" s="24" t="s">
        <v>490</v>
      </c>
      <c r="G139" s="24" t="s">
        <v>493</v>
      </c>
      <c r="H139" s="27">
        <v>327323</v>
      </c>
      <c r="I139" s="24" t="s">
        <v>494</v>
      </c>
      <c r="J139" s="20" t="s">
        <v>391</v>
      </c>
      <c r="K139" s="20" t="s">
        <v>77</v>
      </c>
      <c r="L139" s="25">
        <v>5369154.1500000004</v>
      </c>
      <c r="M139" s="25">
        <v>3997193.63</v>
      </c>
      <c r="N139" s="25">
        <v>3466953.64</v>
      </c>
      <c r="O139" s="25">
        <v>530239.99</v>
      </c>
      <c r="P139" s="25">
        <v>1371960.52</v>
      </c>
      <c r="Q139" s="36">
        <v>85</v>
      </c>
      <c r="R139" s="24" t="s">
        <v>491</v>
      </c>
      <c r="S139" s="36" t="s">
        <v>477</v>
      </c>
      <c r="T139" s="36" t="s">
        <v>186</v>
      </c>
    </row>
    <row r="140" spans="1:20" ht="289.5" customHeight="1" x14ac:dyDescent="0.25">
      <c r="A140" s="35">
        <v>130</v>
      </c>
      <c r="B140" s="35" t="s">
        <v>9</v>
      </c>
      <c r="C140" s="20" t="s">
        <v>356</v>
      </c>
      <c r="D140" s="20">
        <v>7</v>
      </c>
      <c r="E140" s="20" t="s">
        <v>363</v>
      </c>
      <c r="F140" s="24" t="s">
        <v>488</v>
      </c>
      <c r="G140" s="24" t="s">
        <v>495</v>
      </c>
      <c r="H140" s="27">
        <v>327349</v>
      </c>
      <c r="I140" s="24" t="s">
        <v>496</v>
      </c>
      <c r="J140" s="20" t="s">
        <v>400</v>
      </c>
      <c r="K140" s="20" t="s">
        <v>77</v>
      </c>
      <c r="L140" s="25">
        <v>7975481.21</v>
      </c>
      <c r="M140" s="25">
        <v>7815971.5899999999</v>
      </c>
      <c r="N140" s="25">
        <v>6779159.0300000003</v>
      </c>
      <c r="O140" s="25">
        <v>1036812.56</v>
      </c>
      <c r="P140" s="25">
        <v>159509.62</v>
      </c>
      <c r="Q140" s="36">
        <v>85</v>
      </c>
      <c r="R140" s="24" t="s">
        <v>487</v>
      </c>
      <c r="S140" s="36" t="s">
        <v>477</v>
      </c>
      <c r="T140" s="36" t="s">
        <v>186</v>
      </c>
    </row>
    <row r="141" spans="1:20" ht="90" x14ac:dyDescent="0.25">
      <c r="A141" s="35">
        <v>131</v>
      </c>
      <c r="B141" s="35" t="s">
        <v>9</v>
      </c>
      <c r="C141" s="20" t="s">
        <v>356</v>
      </c>
      <c r="D141" s="20">
        <v>7</v>
      </c>
      <c r="E141" s="20" t="s">
        <v>363</v>
      </c>
      <c r="F141" s="24" t="s">
        <v>572</v>
      </c>
      <c r="G141" s="24" t="s">
        <v>573</v>
      </c>
      <c r="H141" s="27">
        <v>327236</v>
      </c>
      <c r="I141" s="20" t="s">
        <v>739</v>
      </c>
      <c r="J141" s="20" t="s">
        <v>541</v>
      </c>
      <c r="K141" s="20" t="s">
        <v>575</v>
      </c>
      <c r="L141" s="25">
        <v>7507424.2300000004</v>
      </c>
      <c r="M141" s="25">
        <v>7347479.6600000001</v>
      </c>
      <c r="N141" s="25">
        <v>6372813.9900000002</v>
      </c>
      <c r="O141" s="25">
        <v>974665.67</v>
      </c>
      <c r="P141" s="25">
        <v>159944.57</v>
      </c>
      <c r="Q141" s="36">
        <v>85</v>
      </c>
      <c r="R141" s="24" t="s">
        <v>574</v>
      </c>
      <c r="S141" s="36" t="s">
        <v>477</v>
      </c>
      <c r="T141" s="36" t="s">
        <v>186</v>
      </c>
    </row>
    <row r="142" spans="1:20" ht="300" x14ac:dyDescent="0.25">
      <c r="A142" s="35">
        <v>132</v>
      </c>
      <c r="B142" s="35" t="s">
        <v>9</v>
      </c>
      <c r="C142" s="20" t="s">
        <v>356</v>
      </c>
      <c r="D142" s="20">
        <v>7</v>
      </c>
      <c r="E142" s="20" t="s">
        <v>363</v>
      </c>
      <c r="F142" s="24" t="s">
        <v>572</v>
      </c>
      <c r="G142" s="24" t="s">
        <v>576</v>
      </c>
      <c r="H142" s="27">
        <v>327224</v>
      </c>
      <c r="I142" s="19" t="s">
        <v>701</v>
      </c>
      <c r="J142" s="20" t="s">
        <v>578</v>
      </c>
      <c r="K142" s="20" t="s">
        <v>579</v>
      </c>
      <c r="L142" s="25">
        <v>4574222.3899999997</v>
      </c>
      <c r="M142" s="25">
        <v>4475852.6500000004</v>
      </c>
      <c r="N142" s="25">
        <v>3882117.78</v>
      </c>
      <c r="O142" s="25">
        <v>593734.87</v>
      </c>
      <c r="P142" s="25">
        <v>98369.74</v>
      </c>
      <c r="Q142" s="36">
        <v>85</v>
      </c>
      <c r="R142" s="24" t="s">
        <v>577</v>
      </c>
      <c r="S142" s="36" t="s">
        <v>477</v>
      </c>
      <c r="T142" s="36" t="s">
        <v>186</v>
      </c>
    </row>
    <row r="143" spans="1:20" ht="150" x14ac:dyDescent="0.25">
      <c r="A143" s="35">
        <v>133</v>
      </c>
      <c r="B143" s="35" t="s">
        <v>9</v>
      </c>
      <c r="C143" s="20" t="s">
        <v>356</v>
      </c>
      <c r="D143" s="20">
        <v>7</v>
      </c>
      <c r="E143" s="20" t="s">
        <v>363</v>
      </c>
      <c r="F143" s="24" t="s">
        <v>580</v>
      </c>
      <c r="G143" s="24" t="s">
        <v>581</v>
      </c>
      <c r="H143" s="27">
        <v>325567</v>
      </c>
      <c r="I143" s="19" t="s">
        <v>740</v>
      </c>
      <c r="J143" s="20" t="s">
        <v>570</v>
      </c>
      <c r="K143" s="20" t="s">
        <v>583</v>
      </c>
      <c r="L143" s="25">
        <v>11609550.98</v>
      </c>
      <c r="M143" s="25">
        <v>4917089.62</v>
      </c>
      <c r="N143" s="25">
        <v>4264822.6399999997</v>
      </c>
      <c r="O143" s="25">
        <v>652266.98</v>
      </c>
      <c r="P143" s="25">
        <v>6692461.3600000003</v>
      </c>
      <c r="Q143" s="36">
        <v>85</v>
      </c>
      <c r="R143" s="27" t="s">
        <v>582</v>
      </c>
      <c r="S143" s="36" t="s">
        <v>477</v>
      </c>
      <c r="T143" s="36" t="s">
        <v>186</v>
      </c>
    </row>
    <row r="144" spans="1:20" ht="165" x14ac:dyDescent="0.25">
      <c r="A144" s="35">
        <v>134</v>
      </c>
      <c r="B144" s="35" t="s">
        <v>9</v>
      </c>
      <c r="C144" s="20" t="s">
        <v>356</v>
      </c>
      <c r="D144" s="20">
        <v>7</v>
      </c>
      <c r="E144" s="20" t="s">
        <v>363</v>
      </c>
      <c r="F144" s="24" t="s">
        <v>584</v>
      </c>
      <c r="G144" s="24" t="s">
        <v>585</v>
      </c>
      <c r="H144" s="27">
        <v>327961</v>
      </c>
      <c r="I144" s="24" t="s">
        <v>741</v>
      </c>
      <c r="J144" s="20" t="s">
        <v>548</v>
      </c>
      <c r="K144" s="20" t="s">
        <v>587</v>
      </c>
      <c r="L144" s="25">
        <v>13153610.17</v>
      </c>
      <c r="M144" s="25">
        <v>10358428.460000001</v>
      </c>
      <c r="N144" s="25">
        <v>8984351.2200000007</v>
      </c>
      <c r="O144" s="25">
        <v>1374077.24</v>
      </c>
      <c r="P144" s="25">
        <v>2795181.71</v>
      </c>
      <c r="Q144" s="36">
        <v>85</v>
      </c>
      <c r="R144" s="24" t="s">
        <v>586</v>
      </c>
      <c r="S144" s="36" t="s">
        <v>477</v>
      </c>
      <c r="T144" s="36" t="s">
        <v>186</v>
      </c>
    </row>
    <row r="145" spans="1:20" ht="120" x14ac:dyDescent="0.25">
      <c r="A145" s="35">
        <v>135</v>
      </c>
      <c r="B145" s="35" t="s">
        <v>9</v>
      </c>
      <c r="C145" s="20" t="s">
        <v>356</v>
      </c>
      <c r="D145" s="20">
        <v>7</v>
      </c>
      <c r="E145" s="20" t="s">
        <v>363</v>
      </c>
      <c r="F145" s="24" t="s">
        <v>201</v>
      </c>
      <c r="G145" s="24" t="s">
        <v>588</v>
      </c>
      <c r="H145" s="27">
        <v>327606</v>
      </c>
      <c r="I145" s="19" t="s">
        <v>702</v>
      </c>
      <c r="J145" s="20" t="s">
        <v>589</v>
      </c>
      <c r="K145" s="20" t="s">
        <v>590</v>
      </c>
      <c r="L145" s="25">
        <v>5399517.4699999997</v>
      </c>
      <c r="M145" s="25">
        <v>3458974.56</v>
      </c>
      <c r="N145" s="25">
        <v>3000131</v>
      </c>
      <c r="O145" s="25">
        <v>458843.56</v>
      </c>
      <c r="P145" s="25">
        <v>1940542.91</v>
      </c>
      <c r="Q145" s="36">
        <v>85</v>
      </c>
      <c r="R145" s="24" t="s">
        <v>134</v>
      </c>
      <c r="S145" s="36" t="s">
        <v>477</v>
      </c>
      <c r="T145" s="36" t="s">
        <v>186</v>
      </c>
    </row>
    <row r="146" spans="1:20" ht="90" x14ac:dyDescent="0.25">
      <c r="A146" s="35">
        <v>136</v>
      </c>
      <c r="B146" s="35" t="s">
        <v>9</v>
      </c>
      <c r="C146" s="20"/>
      <c r="D146" s="20">
        <v>8</v>
      </c>
      <c r="E146" s="20"/>
      <c r="F146" s="20" t="s">
        <v>24</v>
      </c>
      <c r="G146" s="20" t="s">
        <v>25</v>
      </c>
      <c r="H146" s="27">
        <v>161692</v>
      </c>
      <c r="I146" s="24" t="s">
        <v>768</v>
      </c>
      <c r="J146" s="20" t="s">
        <v>26</v>
      </c>
      <c r="K146" s="20" t="s">
        <v>27</v>
      </c>
      <c r="L146" s="38">
        <v>17810102.23</v>
      </c>
      <c r="M146" s="38">
        <v>17810102.23</v>
      </c>
      <c r="N146" s="38">
        <v>13012060.68</v>
      </c>
      <c r="O146" s="38">
        <v>4798041.55</v>
      </c>
      <c r="P146" s="38">
        <v>0</v>
      </c>
      <c r="Q146" s="36">
        <v>73.06</v>
      </c>
      <c r="R146" s="36" t="s">
        <v>28</v>
      </c>
      <c r="S146" s="36" t="s">
        <v>29</v>
      </c>
      <c r="T146" s="36" t="s">
        <v>186</v>
      </c>
    </row>
    <row r="147" spans="1:20" ht="409.5" x14ac:dyDescent="0.25">
      <c r="A147" s="35">
        <v>137</v>
      </c>
      <c r="B147" s="35" t="s">
        <v>9</v>
      </c>
      <c r="C147" s="20"/>
      <c r="D147" s="20">
        <v>8</v>
      </c>
      <c r="E147" s="20"/>
      <c r="F147" s="20" t="s">
        <v>24</v>
      </c>
      <c r="G147" s="20" t="s">
        <v>25</v>
      </c>
      <c r="H147" s="27">
        <v>321270</v>
      </c>
      <c r="I147" s="24" t="s">
        <v>769</v>
      </c>
      <c r="J147" s="20" t="s">
        <v>145</v>
      </c>
      <c r="K147" s="20" t="s">
        <v>146</v>
      </c>
      <c r="L147" s="38">
        <v>56065546.369999997</v>
      </c>
      <c r="M147" s="38">
        <v>56065546.369999997</v>
      </c>
      <c r="N147" s="38">
        <v>40961488.18</v>
      </c>
      <c r="O147" s="38">
        <v>15104058.189999999</v>
      </c>
      <c r="P147" s="38">
        <v>0</v>
      </c>
      <c r="Q147" s="36">
        <v>73.06</v>
      </c>
      <c r="R147" s="36" t="s">
        <v>28</v>
      </c>
      <c r="S147" s="36" t="s">
        <v>29</v>
      </c>
      <c r="T147" s="36" t="str">
        <f>VLOOKUP(Table1[[#This Row],[COD SMIS]],[1]FURNIZORI!$C$2:$F$86,4,0)</f>
        <v>SKYCONSULT RO SRL_x000D_
TEAMPRO Strategy Consulting SRL_x000D_
LUKOIL ROMANIA S.R.L._x000D_
S.C. CERTSIGN S.A._x000D_
S.C. MILLENIUM INSURANCE BROKER (M.I.B.) BROKER DE ASIGURARE-REASIGURARE S.A._x000D_
S.C. Costea Group S.R.L._x000D_
AUTOMOTOR SRL_x000D_
S.C. SERPICO S.R.L._x000D_
SC SERVICE AUTOMOBILE SRL FILIASI_x000D_
HUNDRED PERCENT SRL_x000D_
Dila Georgiana Elena PFI_x000D_
S.C. SIMODE IMPEX S.R.L._x000D_
SC OGIMEX SRL_x000D_
S.C. ALTEX ROMANIA S.R.L._x000D_
S.C. INFOCENTER S.R.L._x000D_
S.C. WEB WIN GROUP NET S.R.L._x000D_
S.C. AS COMPUTER CRAIOVA S.R.L._x000D_
S.C. TOP EDGE ENGINEERING S.R.L._x000D_
2 IND S.R.L._x000D_
DACRIS IMPEX S.R.L._x000D_
S.C. EXPERTS ZONE DIGITAL S.R.L._x000D_
S.C. ATU TECH SRL_x000D_
S.C. QUINTRIX IMPEX S.R.L._x000D_
S.C. DEDEMAN S.R.L._x000D_
S.C. VERASYS INTERNATIONAL S.R.L._x000D_
S.C. PROSOFT ++ S.R.L._x000D_
S.C. ACTIV CONSULTING ONE SERVICES S.R.L._x000D_
PALACE TOUR S.R.L._x000D_
S.C. AUTO CLASS S.R.L._x000D_
SC CERTSIGN SA_x000D_
S.C. LIMROM S.R.L._x000D_
SC SIMODE IMPEX SRL_x000D_
SC LIMROM SRL_x000D_
SC SERPICO SRL_x000D_
CAFEAUA DE SAMBATA DIMINEATA S.R.L._x000D_
S.C. DATAPRINT S.R.L. S.R.L._x000D_
S.C. QUINTRIX IMPEX S.R.L. S.R.L._x000D_
S.C. Sharolt Group S.R.L._x000D_
S.C. TOPSERV MOTORS SRL S.R.L._x000D_
SOCIETATEA ROMANA DE TELEVIZIUNE_x000D_
SC AUTOMOTOR SRL_x000D_
ZUPRIA SRL_x000D_
QUINTRIX IMPEX SRL_x000D_
M &amp; M FRIMAR S.R.L._x000D_
SC OGIMEX SRL S.R.L._x000D_
S.C. COMPUTECH S.R.L._x000D_
S.C. ITG Online S.R.L._x000D_
S.C. SMART CHOICE S.R.L. S.R.L._x000D_
S.C. IASI IT S.R.L._x000D_
S.C.TOP EDGE ENGINEERING S.R.L_x000D_
S.C. RADIENT CONSULTING S.R.L._x000D_
S.C. ELTEK MULTIMEDIA S.R.L._x000D_
Avangarde Business Group SRL</v>
      </c>
    </row>
    <row r="148" spans="1:20" ht="90" x14ac:dyDescent="0.25">
      <c r="A148" s="35">
        <v>138</v>
      </c>
      <c r="B148" s="35" t="s">
        <v>9</v>
      </c>
      <c r="C148" s="20" t="s">
        <v>531</v>
      </c>
      <c r="D148" s="20" t="s">
        <v>686</v>
      </c>
      <c r="E148" s="20" t="s">
        <v>698</v>
      </c>
      <c r="F148" s="20" t="s">
        <v>225</v>
      </c>
      <c r="G148" s="20" t="s">
        <v>623</v>
      </c>
      <c r="H148" s="27">
        <v>300118</v>
      </c>
      <c r="I148" s="24" t="s">
        <v>742</v>
      </c>
      <c r="J148" s="43">
        <v>45562</v>
      </c>
      <c r="K148" s="20" t="s">
        <v>770</v>
      </c>
      <c r="L148" s="38">
        <v>4901269.6100000003</v>
      </c>
      <c r="M148" s="38">
        <v>3854336.61</v>
      </c>
      <c r="N148" s="38">
        <v>3343047.06</v>
      </c>
      <c r="O148" s="38">
        <v>511289.55</v>
      </c>
      <c r="P148" s="38">
        <v>1044912.57</v>
      </c>
      <c r="Q148" s="36">
        <v>0</v>
      </c>
      <c r="R148" s="36" t="s">
        <v>649</v>
      </c>
      <c r="S148" s="36"/>
      <c r="T148" s="36" t="s">
        <v>186</v>
      </c>
    </row>
    <row r="149" spans="1:20" ht="75" x14ac:dyDescent="0.25">
      <c r="A149" s="35">
        <v>139</v>
      </c>
      <c r="B149" s="35" t="s">
        <v>9</v>
      </c>
      <c r="C149" s="20" t="s">
        <v>531</v>
      </c>
      <c r="D149" s="20" t="s">
        <v>686</v>
      </c>
      <c r="E149" s="20" t="s">
        <v>698</v>
      </c>
      <c r="F149" s="20" t="s">
        <v>201</v>
      </c>
      <c r="G149" s="20" t="s">
        <v>624</v>
      </c>
      <c r="H149" s="27">
        <v>318837</v>
      </c>
      <c r="I149" s="19" t="s">
        <v>743</v>
      </c>
      <c r="J149" s="43">
        <v>45561</v>
      </c>
      <c r="K149" s="20" t="s">
        <v>771</v>
      </c>
      <c r="L149" s="38">
        <v>9053727.1799999997</v>
      </c>
      <c r="M149" s="38">
        <v>8861375.4800000004</v>
      </c>
      <c r="N149" s="38">
        <v>7685886.8899999997</v>
      </c>
      <c r="O149" s="38">
        <v>1175488.5900000001</v>
      </c>
      <c r="P149" s="38">
        <v>192351.7</v>
      </c>
      <c r="Q149" s="36">
        <v>0</v>
      </c>
      <c r="R149" s="36" t="s">
        <v>431</v>
      </c>
      <c r="S149" s="36"/>
      <c r="T149" s="36" t="s">
        <v>186</v>
      </c>
    </row>
    <row r="150" spans="1:20" ht="75" x14ac:dyDescent="0.25">
      <c r="A150" s="35">
        <v>140</v>
      </c>
      <c r="B150" s="35" t="s">
        <v>9</v>
      </c>
      <c r="C150" s="20" t="s">
        <v>531</v>
      </c>
      <c r="D150" s="20" t="s">
        <v>686</v>
      </c>
      <c r="E150" s="20" t="s">
        <v>698</v>
      </c>
      <c r="F150" s="20" t="s">
        <v>670</v>
      </c>
      <c r="G150" s="20" t="s">
        <v>625</v>
      </c>
      <c r="H150" s="27">
        <v>318395</v>
      </c>
      <c r="I150" s="19" t="s">
        <v>744</v>
      </c>
      <c r="J150" s="20" t="s">
        <v>618</v>
      </c>
      <c r="K150" s="20" t="s">
        <v>772</v>
      </c>
      <c r="L150" s="38">
        <v>1913449.41</v>
      </c>
      <c r="M150" s="38">
        <v>988826.3</v>
      </c>
      <c r="N150" s="38">
        <v>857675.6894025919</v>
      </c>
      <c r="O150" s="38">
        <v>131173.93059740809</v>
      </c>
      <c r="P150" s="38">
        <v>924599.79</v>
      </c>
      <c r="Q150" s="36">
        <v>0</v>
      </c>
      <c r="R150" s="36" t="s">
        <v>650</v>
      </c>
      <c r="S150" s="36"/>
      <c r="T150" s="36" t="s">
        <v>186</v>
      </c>
    </row>
    <row r="151" spans="1:20" ht="165" x14ac:dyDescent="0.25">
      <c r="A151" s="35">
        <v>141</v>
      </c>
      <c r="B151" s="35" t="s">
        <v>9</v>
      </c>
      <c r="C151" s="20" t="s">
        <v>531</v>
      </c>
      <c r="D151" s="20" t="s">
        <v>686</v>
      </c>
      <c r="E151" s="20" t="s">
        <v>698</v>
      </c>
      <c r="F151" s="20" t="s">
        <v>671</v>
      </c>
      <c r="G151" s="20" t="s">
        <v>626</v>
      </c>
      <c r="H151" s="27">
        <v>318763</v>
      </c>
      <c r="I151" s="19" t="s">
        <v>745</v>
      </c>
      <c r="J151" s="20" t="s">
        <v>618</v>
      </c>
      <c r="K151" s="20" t="s">
        <v>773</v>
      </c>
      <c r="L151" s="38">
        <v>9406751.9299999997</v>
      </c>
      <c r="M151" s="38">
        <v>7508681.6100000003</v>
      </c>
      <c r="N151" s="38">
        <v>6512632.001642582</v>
      </c>
      <c r="O151" s="38">
        <v>996049.60835741844</v>
      </c>
      <c r="P151" s="38">
        <v>1898070.3199999998</v>
      </c>
      <c r="Q151" s="36"/>
      <c r="R151" s="36" t="s">
        <v>651</v>
      </c>
      <c r="S151" s="36"/>
      <c r="T151" s="36" t="s">
        <v>186</v>
      </c>
    </row>
    <row r="152" spans="1:20" ht="180" x14ac:dyDescent="0.25">
      <c r="A152" s="35">
        <v>142</v>
      </c>
      <c r="B152" s="35" t="s">
        <v>9</v>
      </c>
      <c r="C152" s="20" t="s">
        <v>531</v>
      </c>
      <c r="D152" s="20" t="s">
        <v>686</v>
      </c>
      <c r="E152" s="20" t="s">
        <v>698</v>
      </c>
      <c r="F152" s="20" t="s">
        <v>514</v>
      </c>
      <c r="G152" s="20" t="s">
        <v>627</v>
      </c>
      <c r="H152" s="27">
        <v>317068</v>
      </c>
      <c r="I152" s="19" t="s">
        <v>746</v>
      </c>
      <c r="J152" s="20" t="s">
        <v>619</v>
      </c>
      <c r="K152" s="20" t="s">
        <v>774</v>
      </c>
      <c r="L152" s="38">
        <v>24675138.18</v>
      </c>
      <c r="M152" s="38">
        <v>24179909.210000001</v>
      </c>
      <c r="N152" s="38">
        <v>20972367.619174499</v>
      </c>
      <c r="O152" s="38">
        <v>3207541.5908254995</v>
      </c>
      <c r="P152" s="38">
        <v>495228.97000000003</v>
      </c>
      <c r="Q152" s="36">
        <v>0</v>
      </c>
      <c r="R152" s="36" t="s">
        <v>652</v>
      </c>
      <c r="S152" s="36"/>
      <c r="T152" s="36" t="s">
        <v>186</v>
      </c>
    </row>
    <row r="153" spans="1:20" ht="60" x14ac:dyDescent="0.25">
      <c r="A153" s="35">
        <v>143</v>
      </c>
      <c r="B153" s="35" t="s">
        <v>9</v>
      </c>
      <c r="C153" s="20">
        <v>4.2</v>
      </c>
      <c r="D153" s="20" t="s">
        <v>687</v>
      </c>
      <c r="E153" s="20" t="s">
        <v>699</v>
      </c>
      <c r="F153" s="20" t="s">
        <v>672</v>
      </c>
      <c r="G153" s="20" t="s">
        <v>628</v>
      </c>
      <c r="H153" s="27">
        <v>318806</v>
      </c>
      <c r="I153" s="19" t="s">
        <v>703</v>
      </c>
      <c r="J153" s="20" t="s">
        <v>618</v>
      </c>
      <c r="K153" s="20" t="s">
        <v>775</v>
      </c>
      <c r="L153" s="38">
        <v>4405118.7699999996</v>
      </c>
      <c r="M153" s="38">
        <v>3750327.44</v>
      </c>
      <c r="N153" s="38">
        <v>2296118.85</v>
      </c>
      <c r="O153" s="38">
        <v>1454208.5896085992</v>
      </c>
      <c r="P153" s="38">
        <v>654791.32999999996</v>
      </c>
      <c r="Q153" s="36">
        <v>60</v>
      </c>
      <c r="R153" s="36" t="s">
        <v>653</v>
      </c>
      <c r="S153" s="36"/>
      <c r="T153" s="36" t="s">
        <v>186</v>
      </c>
    </row>
    <row r="154" spans="1:20" ht="195" x14ac:dyDescent="0.25">
      <c r="A154" s="35">
        <v>144</v>
      </c>
      <c r="B154" s="35" t="s">
        <v>9</v>
      </c>
      <c r="C154" s="20">
        <v>4.2</v>
      </c>
      <c r="D154" s="20" t="s">
        <v>687</v>
      </c>
      <c r="E154" s="20" t="s">
        <v>699</v>
      </c>
      <c r="F154" s="20" t="s">
        <v>673</v>
      </c>
      <c r="G154" s="20" t="s">
        <v>629</v>
      </c>
      <c r="H154" s="27">
        <v>318814</v>
      </c>
      <c r="I154" s="19" t="s">
        <v>747</v>
      </c>
      <c r="J154" s="20" t="s">
        <v>618</v>
      </c>
      <c r="K154" s="20" t="s">
        <v>776</v>
      </c>
      <c r="L154" s="38">
        <v>4151597.95</v>
      </c>
      <c r="M154" s="38">
        <v>3855701.61</v>
      </c>
      <c r="N154" s="38">
        <v>2360633.6492851591</v>
      </c>
      <c r="O154" s="38">
        <v>1495067.960714841</v>
      </c>
      <c r="P154" s="38">
        <v>295896.33999999997</v>
      </c>
      <c r="Q154" s="36">
        <v>60</v>
      </c>
      <c r="R154" s="36" t="s">
        <v>654</v>
      </c>
      <c r="S154" s="36"/>
      <c r="T154" s="36" t="s">
        <v>186</v>
      </c>
    </row>
    <row r="155" spans="1:20" ht="225" x14ac:dyDescent="0.25">
      <c r="A155" s="35">
        <v>145</v>
      </c>
      <c r="B155" s="35" t="s">
        <v>9</v>
      </c>
      <c r="C155" s="20">
        <v>5.0999999999999996</v>
      </c>
      <c r="D155" s="20" t="s">
        <v>688</v>
      </c>
      <c r="E155" s="20">
        <v>0</v>
      </c>
      <c r="F155" s="20" t="s">
        <v>674</v>
      </c>
      <c r="G155" s="20" t="s">
        <v>630</v>
      </c>
      <c r="H155" s="27">
        <v>310860</v>
      </c>
      <c r="I155" s="19" t="s">
        <v>704</v>
      </c>
      <c r="J155" s="20" t="s">
        <v>620</v>
      </c>
      <c r="K155" s="20" t="s">
        <v>777</v>
      </c>
      <c r="L155" s="38">
        <v>36292985.82</v>
      </c>
      <c r="M155" s="38">
        <v>31923372.620000001</v>
      </c>
      <c r="N155" s="38">
        <v>27688639.470193807</v>
      </c>
      <c r="O155" s="38">
        <v>4234733.149806194</v>
      </c>
      <c r="P155" s="38">
        <v>4369613.1999999993</v>
      </c>
      <c r="Q155" s="36">
        <v>84.999999856311959</v>
      </c>
      <c r="R155" s="36">
        <v>0</v>
      </c>
      <c r="S155" s="36"/>
      <c r="T155" s="36" t="s">
        <v>186</v>
      </c>
    </row>
    <row r="156" spans="1:20" ht="255" x14ac:dyDescent="0.25">
      <c r="A156" s="35">
        <v>146</v>
      </c>
      <c r="B156" s="35" t="s">
        <v>9</v>
      </c>
      <c r="C156" s="20">
        <v>2.7</v>
      </c>
      <c r="D156" s="20" t="s">
        <v>689</v>
      </c>
      <c r="E156" s="20">
        <v>0</v>
      </c>
      <c r="F156" s="20" t="s">
        <v>675</v>
      </c>
      <c r="G156" s="20" t="s">
        <v>631</v>
      </c>
      <c r="H156" s="27">
        <v>320123</v>
      </c>
      <c r="I156" s="19" t="s">
        <v>748</v>
      </c>
      <c r="J156" s="20" t="s">
        <v>618</v>
      </c>
      <c r="K156" s="20" t="s">
        <v>772</v>
      </c>
      <c r="L156" s="38">
        <v>37055829.009999998</v>
      </c>
      <c r="M156" s="38">
        <v>36314712.340000004</v>
      </c>
      <c r="N156" s="38">
        <v>31497454.638500001</v>
      </c>
      <c r="O156" s="38">
        <v>4817257.7015000023</v>
      </c>
      <c r="P156" s="38">
        <v>741116.66999999434</v>
      </c>
      <c r="Q156" s="36">
        <v>85</v>
      </c>
      <c r="R156" s="36" t="s">
        <v>655</v>
      </c>
      <c r="S156" s="36"/>
      <c r="T156" s="36" t="s">
        <v>186</v>
      </c>
    </row>
    <row r="157" spans="1:20" ht="409.5" x14ac:dyDescent="0.25">
      <c r="A157" s="35">
        <v>147</v>
      </c>
      <c r="B157" s="35" t="s">
        <v>9</v>
      </c>
      <c r="C157" s="20">
        <v>2.8</v>
      </c>
      <c r="D157" s="20" t="s">
        <v>690</v>
      </c>
      <c r="E157" s="20">
        <v>0</v>
      </c>
      <c r="F157" s="20" t="s">
        <v>480</v>
      </c>
      <c r="G157" s="20" t="s">
        <v>632</v>
      </c>
      <c r="H157" s="27">
        <v>320885</v>
      </c>
      <c r="I157" s="19" t="s">
        <v>749</v>
      </c>
      <c r="J157" s="20" t="s">
        <v>619</v>
      </c>
      <c r="K157" s="20" t="s">
        <v>778</v>
      </c>
      <c r="L157" s="38">
        <v>24860432.7377</v>
      </c>
      <c r="M157" s="38">
        <v>24223237.84</v>
      </c>
      <c r="N157" s="38">
        <v>21009951.135499999</v>
      </c>
      <c r="O157" s="38">
        <v>3213286.7045000009</v>
      </c>
      <c r="P157" s="38">
        <v>494351.78999999852</v>
      </c>
      <c r="Q157" s="36">
        <v>85</v>
      </c>
      <c r="R157" s="36" t="s">
        <v>656</v>
      </c>
      <c r="S157" s="36"/>
      <c r="T157" s="36" t="s">
        <v>186</v>
      </c>
    </row>
    <row r="158" spans="1:20" ht="120" x14ac:dyDescent="0.25">
      <c r="A158" s="35">
        <v>148</v>
      </c>
      <c r="B158" s="35" t="s">
        <v>9</v>
      </c>
      <c r="C158" s="20">
        <v>2.1</v>
      </c>
      <c r="D158" s="20" t="s">
        <v>691</v>
      </c>
      <c r="E158" s="20">
        <v>0</v>
      </c>
      <c r="F158" s="20" t="s">
        <v>676</v>
      </c>
      <c r="G158" s="20" t="s">
        <v>633</v>
      </c>
      <c r="H158" s="27">
        <v>324467</v>
      </c>
      <c r="I158" s="19" t="s">
        <v>751</v>
      </c>
      <c r="J158" s="20" t="s">
        <v>620</v>
      </c>
      <c r="K158" s="20" t="s">
        <v>77</v>
      </c>
      <c r="L158" s="38">
        <v>52372778.420000002</v>
      </c>
      <c r="M158" s="38">
        <v>27067652.239999998</v>
      </c>
      <c r="N158" s="38">
        <v>23477045.280000001</v>
      </c>
      <c r="O158" s="38">
        <v>3590606.9599999972</v>
      </c>
      <c r="P158" s="38">
        <v>25305126.180000003</v>
      </c>
      <c r="Q158" s="36">
        <v>85</v>
      </c>
      <c r="R158" s="36" t="s">
        <v>657</v>
      </c>
      <c r="S158" s="36"/>
      <c r="T158" s="36" t="s">
        <v>186</v>
      </c>
    </row>
    <row r="159" spans="1:20" ht="90" x14ac:dyDescent="0.25">
      <c r="A159" s="35">
        <v>149</v>
      </c>
      <c r="B159" s="35" t="s">
        <v>9</v>
      </c>
      <c r="C159" s="20">
        <v>2.1</v>
      </c>
      <c r="D159" s="20" t="s">
        <v>691</v>
      </c>
      <c r="E159" s="20">
        <v>0</v>
      </c>
      <c r="F159" s="20" t="s">
        <v>677</v>
      </c>
      <c r="G159" s="20" t="s">
        <v>634</v>
      </c>
      <c r="H159" s="27">
        <v>325141</v>
      </c>
      <c r="I159" s="20" t="s">
        <v>750</v>
      </c>
      <c r="J159" s="20" t="s">
        <v>620</v>
      </c>
      <c r="K159" s="20" t="s">
        <v>77</v>
      </c>
      <c r="L159" s="38">
        <v>2973000</v>
      </c>
      <c r="M159" s="38">
        <v>2066577.85</v>
      </c>
      <c r="N159" s="38">
        <v>2066577.86</v>
      </c>
      <c r="O159" s="38">
        <v>0</v>
      </c>
      <c r="P159" s="38">
        <v>906422.15</v>
      </c>
      <c r="Q159" s="36">
        <v>85</v>
      </c>
      <c r="R159" s="36" t="s">
        <v>658</v>
      </c>
      <c r="S159" s="36"/>
      <c r="T159" s="36" t="s">
        <v>186</v>
      </c>
    </row>
    <row r="160" spans="1:20" ht="135" x14ac:dyDescent="0.25">
      <c r="A160" s="35">
        <v>150</v>
      </c>
      <c r="B160" s="35" t="s">
        <v>9</v>
      </c>
      <c r="C160" s="20">
        <v>4.2</v>
      </c>
      <c r="D160" s="20" t="s">
        <v>692</v>
      </c>
      <c r="E160" s="20">
        <v>0</v>
      </c>
      <c r="F160" s="20" t="s">
        <v>522</v>
      </c>
      <c r="G160" s="20" t="s">
        <v>635</v>
      </c>
      <c r="H160" s="27">
        <v>325565</v>
      </c>
      <c r="I160" s="20" t="s">
        <v>752</v>
      </c>
      <c r="J160" s="20" t="s">
        <v>621</v>
      </c>
      <c r="K160" s="20" t="s">
        <v>77</v>
      </c>
      <c r="L160" s="38">
        <v>6654271.7699999996</v>
      </c>
      <c r="M160" s="38">
        <v>6462630.2400000002</v>
      </c>
      <c r="N160" s="38">
        <v>3956712.38</v>
      </c>
      <c r="O160" s="38">
        <v>2505917.8600000003</v>
      </c>
      <c r="P160" s="38">
        <v>191641.52999999933</v>
      </c>
      <c r="Q160" s="36">
        <v>60</v>
      </c>
      <c r="R160" s="36" t="s">
        <v>523</v>
      </c>
      <c r="S160" s="36"/>
      <c r="T160" s="36" t="s">
        <v>186</v>
      </c>
    </row>
    <row r="161" spans="1:20" ht="409.5" x14ac:dyDescent="0.25">
      <c r="A161" s="35">
        <v>151</v>
      </c>
      <c r="B161" s="35" t="s">
        <v>9</v>
      </c>
      <c r="C161" s="20">
        <v>2.1</v>
      </c>
      <c r="D161" s="20" t="s">
        <v>691</v>
      </c>
      <c r="E161" s="20">
        <v>0</v>
      </c>
      <c r="F161" s="20" t="s">
        <v>678</v>
      </c>
      <c r="G161" s="20" t="s">
        <v>636</v>
      </c>
      <c r="H161" s="27">
        <v>327283</v>
      </c>
      <c r="I161" s="19" t="s">
        <v>705</v>
      </c>
      <c r="J161" s="20" t="s">
        <v>619</v>
      </c>
      <c r="K161" s="20" t="s">
        <v>77</v>
      </c>
      <c r="L161" s="38">
        <v>19703145.23</v>
      </c>
      <c r="M161" s="38">
        <v>12441154.880000001</v>
      </c>
      <c r="N161" s="38">
        <v>10790797.6</v>
      </c>
      <c r="O161" s="38">
        <v>1650357.28</v>
      </c>
      <c r="P161" s="38">
        <v>7621990.3499999996</v>
      </c>
      <c r="Q161" s="36">
        <v>85</v>
      </c>
      <c r="R161" s="36" t="s">
        <v>659</v>
      </c>
      <c r="S161" s="36"/>
      <c r="T161" s="36" t="str">
        <f>VLOOKUP(Table1[[#This Row],[COD SMIS]],[1]FURNIZORI!$C$2:$F$86,4,0)</f>
        <v>SC TECHMEDIA ELECTRONICS SRL_x000D_
SC AMT SERVICE SRL_x000D_
SC VISION GROUP CONSULTING-MANAGEMENT SRL_x000D_
SC Super Activ Grup SRL_x000D_
ZEUS SA_x000D_
CAS OFFICE ARHITECT SRL</v>
      </c>
    </row>
    <row r="162" spans="1:20" ht="150" x14ac:dyDescent="0.25">
      <c r="A162" s="35">
        <v>152</v>
      </c>
      <c r="B162" s="35" t="s">
        <v>9</v>
      </c>
      <c r="C162" s="20">
        <v>4.2</v>
      </c>
      <c r="D162" s="20" t="s">
        <v>693</v>
      </c>
      <c r="E162" s="20">
        <v>0</v>
      </c>
      <c r="F162" s="20" t="s">
        <v>679</v>
      </c>
      <c r="G162" s="20" t="s">
        <v>637</v>
      </c>
      <c r="H162" s="27">
        <v>327291</v>
      </c>
      <c r="I162" s="20" t="s">
        <v>706</v>
      </c>
      <c r="J162" s="20" t="s">
        <v>621</v>
      </c>
      <c r="K162" s="20" t="s">
        <v>77</v>
      </c>
      <c r="L162" s="38">
        <v>1081574.24</v>
      </c>
      <c r="M162" s="38">
        <v>959894.95</v>
      </c>
      <c r="N162" s="38">
        <v>587690.78399999999</v>
      </c>
      <c r="O162" s="38">
        <v>372204.16599999997</v>
      </c>
      <c r="P162" s="38">
        <v>121679.29000000004</v>
      </c>
      <c r="Q162" s="36">
        <v>60</v>
      </c>
      <c r="R162" s="36" t="s">
        <v>660</v>
      </c>
      <c r="S162" s="36"/>
      <c r="T162" s="36" t="s">
        <v>186</v>
      </c>
    </row>
    <row r="163" spans="1:20" ht="135" x14ac:dyDescent="0.25">
      <c r="A163" s="35">
        <v>153</v>
      </c>
      <c r="B163" s="35" t="s">
        <v>9</v>
      </c>
      <c r="C163" s="20">
        <v>2.1</v>
      </c>
      <c r="D163" s="20" t="s">
        <v>691</v>
      </c>
      <c r="E163" s="20">
        <v>0</v>
      </c>
      <c r="F163" s="20" t="s">
        <v>557</v>
      </c>
      <c r="G163" s="20" t="s">
        <v>638</v>
      </c>
      <c r="H163" s="27">
        <v>325050</v>
      </c>
      <c r="I163" s="19" t="s">
        <v>753</v>
      </c>
      <c r="J163" s="20" t="s">
        <v>619</v>
      </c>
      <c r="K163" s="20" t="s">
        <v>77</v>
      </c>
      <c r="L163" s="38">
        <v>16008917.390000001</v>
      </c>
      <c r="M163" s="38">
        <v>7719361.9299999997</v>
      </c>
      <c r="N163" s="38">
        <v>6695364.9299999997</v>
      </c>
      <c r="O163" s="38">
        <v>1023997</v>
      </c>
      <c r="P163" s="38">
        <v>8289555.46</v>
      </c>
      <c r="Q163" s="36">
        <v>85</v>
      </c>
      <c r="R163" s="36" t="s">
        <v>560</v>
      </c>
      <c r="S163" s="36"/>
      <c r="T163" s="36" t="s">
        <v>186</v>
      </c>
    </row>
    <row r="164" spans="1:20" ht="120" x14ac:dyDescent="0.25">
      <c r="A164" s="35">
        <v>154</v>
      </c>
      <c r="B164" s="35" t="s">
        <v>9</v>
      </c>
      <c r="C164" s="20">
        <v>4.2</v>
      </c>
      <c r="D164" s="20" t="s">
        <v>693</v>
      </c>
      <c r="E164" s="20">
        <v>0</v>
      </c>
      <c r="F164" s="20" t="s">
        <v>181</v>
      </c>
      <c r="G164" s="20" t="s">
        <v>639</v>
      </c>
      <c r="H164" s="27">
        <v>325699</v>
      </c>
      <c r="I164" s="19" t="s">
        <v>707</v>
      </c>
      <c r="J164" s="20" t="s">
        <v>621</v>
      </c>
      <c r="K164" s="20" t="s">
        <v>77</v>
      </c>
      <c r="L164" s="38">
        <v>8198171.4800000004</v>
      </c>
      <c r="M164" s="38">
        <v>7586049.0499999998</v>
      </c>
      <c r="N164" s="38">
        <v>4644519.8273066916</v>
      </c>
      <c r="O164" s="38">
        <v>2941529.2226933083</v>
      </c>
      <c r="P164" s="38">
        <v>612122.43000000063</v>
      </c>
      <c r="Q164" s="36">
        <v>60</v>
      </c>
      <c r="R164" s="36" t="s">
        <v>661</v>
      </c>
      <c r="S164" s="36"/>
      <c r="T164" s="36" t="s">
        <v>186</v>
      </c>
    </row>
    <row r="165" spans="1:20" ht="75" x14ac:dyDescent="0.25">
      <c r="A165" s="35">
        <v>155</v>
      </c>
      <c r="B165" s="35" t="s">
        <v>9</v>
      </c>
      <c r="C165" s="20">
        <v>4.2</v>
      </c>
      <c r="D165" s="20" t="s">
        <v>693</v>
      </c>
      <c r="E165" s="20">
        <v>0</v>
      </c>
      <c r="F165" s="20" t="s">
        <v>680</v>
      </c>
      <c r="G165" s="20" t="s">
        <v>640</v>
      </c>
      <c r="H165" s="27">
        <v>327795</v>
      </c>
      <c r="I165" s="19" t="s">
        <v>754</v>
      </c>
      <c r="J165" s="20" t="s">
        <v>621</v>
      </c>
      <c r="K165" s="20" t="s">
        <v>779</v>
      </c>
      <c r="L165" s="38">
        <v>4815638.2699999996</v>
      </c>
      <c r="M165" s="38">
        <v>2930833.37</v>
      </c>
      <c r="N165" s="38">
        <v>1794387.7776425849</v>
      </c>
      <c r="O165" s="38">
        <v>1136445.5923574152</v>
      </c>
      <c r="P165" s="38">
        <v>1884804.8999999994</v>
      </c>
      <c r="Q165" s="36">
        <v>60</v>
      </c>
      <c r="R165" s="36" t="s">
        <v>662</v>
      </c>
      <c r="S165" s="36"/>
      <c r="T165" s="36" t="s">
        <v>186</v>
      </c>
    </row>
    <row r="166" spans="1:20" ht="120" x14ac:dyDescent="0.25">
      <c r="A166" s="35">
        <v>156</v>
      </c>
      <c r="B166" s="35" t="s">
        <v>9</v>
      </c>
      <c r="C166" s="20">
        <v>4.2</v>
      </c>
      <c r="D166" s="20" t="s">
        <v>693</v>
      </c>
      <c r="E166" s="20">
        <v>0</v>
      </c>
      <c r="F166" s="20" t="s">
        <v>681</v>
      </c>
      <c r="G166" s="20" t="s">
        <v>641</v>
      </c>
      <c r="H166" s="27">
        <v>327791</v>
      </c>
      <c r="I166" s="19" t="s">
        <v>708</v>
      </c>
      <c r="J166" s="20" t="s">
        <v>621</v>
      </c>
      <c r="K166" s="20" t="s">
        <v>779</v>
      </c>
      <c r="L166" s="38">
        <v>3101053.62</v>
      </c>
      <c r="M166" s="38">
        <v>2957398.55</v>
      </c>
      <c r="N166" s="38">
        <v>1810652.17</v>
      </c>
      <c r="O166" s="38">
        <v>1146746.3799999999</v>
      </c>
      <c r="P166" s="38">
        <v>143655.0700000003</v>
      </c>
      <c r="Q166" s="36">
        <v>60</v>
      </c>
      <c r="R166" s="36" t="s">
        <v>663</v>
      </c>
      <c r="S166" s="36"/>
      <c r="T166" s="36" t="s">
        <v>186</v>
      </c>
    </row>
    <row r="167" spans="1:20" ht="135" x14ac:dyDescent="0.25">
      <c r="A167" s="35">
        <v>157</v>
      </c>
      <c r="B167" s="35" t="s">
        <v>9</v>
      </c>
      <c r="C167" s="20">
        <v>2.1</v>
      </c>
      <c r="D167" s="20" t="s">
        <v>691</v>
      </c>
      <c r="E167" s="20">
        <v>0</v>
      </c>
      <c r="F167" s="20" t="s">
        <v>181</v>
      </c>
      <c r="G167" s="20" t="s">
        <v>642</v>
      </c>
      <c r="H167" s="27">
        <v>325030</v>
      </c>
      <c r="I167" s="19" t="s">
        <v>709</v>
      </c>
      <c r="J167" s="20" t="s">
        <v>620</v>
      </c>
      <c r="K167" s="20" t="s">
        <v>77</v>
      </c>
      <c r="L167" s="38">
        <v>5431340.8200000003</v>
      </c>
      <c r="M167" s="38">
        <v>3424330.89</v>
      </c>
      <c r="N167" s="38">
        <v>2970082.9088584855</v>
      </c>
      <c r="O167" s="38">
        <v>454247.98114151426</v>
      </c>
      <c r="P167" s="38">
        <v>2007009.93</v>
      </c>
      <c r="Q167" s="36">
        <v>85</v>
      </c>
      <c r="R167" s="36" t="s">
        <v>661</v>
      </c>
      <c r="S167" s="36"/>
      <c r="T167" s="36" t="s">
        <v>186</v>
      </c>
    </row>
    <row r="168" spans="1:20" ht="135.75" customHeight="1" x14ac:dyDescent="0.25">
      <c r="A168" s="35">
        <v>158</v>
      </c>
      <c r="B168" s="35" t="s">
        <v>9</v>
      </c>
      <c r="C168" s="20">
        <v>5.0999999999999996</v>
      </c>
      <c r="D168" s="20" t="s">
        <v>694</v>
      </c>
      <c r="E168" s="20">
        <v>0</v>
      </c>
      <c r="F168" s="20" t="s">
        <v>682</v>
      </c>
      <c r="G168" s="20" t="s">
        <v>643</v>
      </c>
      <c r="H168" s="27">
        <v>324919</v>
      </c>
      <c r="I168" s="20" t="s">
        <v>755</v>
      </c>
      <c r="J168" s="20" t="s">
        <v>620</v>
      </c>
      <c r="K168" s="20" t="s">
        <v>780</v>
      </c>
      <c r="L168" s="38">
        <v>6897367.0700000003</v>
      </c>
      <c r="M168" s="38">
        <v>4319113.37</v>
      </c>
      <c r="N168" s="38">
        <v>3746169.75</v>
      </c>
      <c r="O168" s="38">
        <v>572943.62</v>
      </c>
      <c r="P168" s="38">
        <v>2578253.7000000002</v>
      </c>
      <c r="Q168" s="36">
        <v>85</v>
      </c>
      <c r="R168" s="36" t="s">
        <v>664</v>
      </c>
      <c r="S168" s="36"/>
      <c r="T168" s="36" t="s">
        <v>186</v>
      </c>
    </row>
    <row r="169" spans="1:20" ht="225" x14ac:dyDescent="0.25">
      <c r="A169" s="35">
        <v>159</v>
      </c>
      <c r="B169" s="35" t="s">
        <v>9</v>
      </c>
      <c r="C169" s="20">
        <v>5.0999999999999996</v>
      </c>
      <c r="D169" s="20" t="s">
        <v>695</v>
      </c>
      <c r="E169" s="20">
        <v>0</v>
      </c>
      <c r="F169" s="20" t="s">
        <v>683</v>
      </c>
      <c r="G169" s="20" t="s">
        <v>644</v>
      </c>
      <c r="H169" s="27">
        <v>327715</v>
      </c>
      <c r="I169" s="19" t="s">
        <v>710</v>
      </c>
      <c r="J169" s="20" t="s">
        <v>620</v>
      </c>
      <c r="K169" s="20" t="s">
        <v>780</v>
      </c>
      <c r="L169" s="38">
        <v>5348881.28</v>
      </c>
      <c r="M169" s="38">
        <v>599621.78</v>
      </c>
      <c r="N169" s="38">
        <v>520080.12</v>
      </c>
      <c r="O169" s="38">
        <v>79541.660000000033</v>
      </c>
      <c r="P169" s="38">
        <v>4749259.5</v>
      </c>
      <c r="Q169" s="36">
        <v>85</v>
      </c>
      <c r="R169" s="36" t="s">
        <v>665</v>
      </c>
      <c r="S169" s="36"/>
      <c r="T169" s="36" t="s">
        <v>186</v>
      </c>
    </row>
    <row r="170" spans="1:20" ht="75" x14ac:dyDescent="0.25">
      <c r="A170" s="35">
        <v>160</v>
      </c>
      <c r="B170" s="35" t="s">
        <v>9</v>
      </c>
      <c r="C170" s="20">
        <v>5.0999999999999996</v>
      </c>
      <c r="D170" s="20" t="s">
        <v>695</v>
      </c>
      <c r="E170" s="20">
        <v>0</v>
      </c>
      <c r="F170" s="20" t="s">
        <v>157</v>
      </c>
      <c r="G170" s="20" t="s">
        <v>645</v>
      </c>
      <c r="H170" s="27">
        <v>327655</v>
      </c>
      <c r="I170" s="19" t="s">
        <v>711</v>
      </c>
      <c r="J170" s="20" t="s">
        <v>619</v>
      </c>
      <c r="K170" s="20" t="s">
        <v>77</v>
      </c>
      <c r="L170" s="38">
        <v>5623211.8899999997</v>
      </c>
      <c r="M170" s="38">
        <v>5189827.2300000004</v>
      </c>
      <c r="N170" s="38">
        <v>4501380.76</v>
      </c>
      <c r="O170" s="38">
        <v>688446.47</v>
      </c>
      <c r="P170" s="38">
        <v>433384.65999999922</v>
      </c>
      <c r="Q170" s="36">
        <v>85</v>
      </c>
      <c r="R170" s="36" t="s">
        <v>666</v>
      </c>
      <c r="S170" s="36"/>
      <c r="T170" s="36" t="s">
        <v>186</v>
      </c>
    </row>
    <row r="171" spans="1:20" ht="409.5" x14ac:dyDescent="0.25">
      <c r="A171" s="35">
        <v>161</v>
      </c>
      <c r="B171" s="35" t="s">
        <v>9</v>
      </c>
      <c r="C171" s="20">
        <v>1.2</v>
      </c>
      <c r="D171" s="20" t="s">
        <v>696</v>
      </c>
      <c r="E171" s="20">
        <v>0</v>
      </c>
      <c r="F171" s="20" t="s">
        <v>684</v>
      </c>
      <c r="G171" s="20" t="s">
        <v>646</v>
      </c>
      <c r="H171" s="27">
        <v>327175</v>
      </c>
      <c r="I171" s="19" t="s">
        <v>712</v>
      </c>
      <c r="J171" s="20" t="s">
        <v>622</v>
      </c>
      <c r="K171" s="20" t="s">
        <v>781</v>
      </c>
      <c r="L171" s="38">
        <v>2984769.9</v>
      </c>
      <c r="M171" s="38">
        <v>2925074.5</v>
      </c>
      <c r="N171" s="38">
        <v>2537054.36</v>
      </c>
      <c r="O171" s="38">
        <v>388020.14</v>
      </c>
      <c r="P171" s="38">
        <v>59695.4</v>
      </c>
      <c r="Q171" s="36">
        <v>85</v>
      </c>
      <c r="R171" s="36" t="s">
        <v>667</v>
      </c>
      <c r="S171" s="36"/>
      <c r="T171" s="36" t="s">
        <v>186</v>
      </c>
    </row>
    <row r="172" spans="1:20" ht="240" x14ac:dyDescent="0.25">
      <c r="A172" s="35">
        <v>162</v>
      </c>
      <c r="B172" s="35" t="s">
        <v>9</v>
      </c>
      <c r="C172" s="20" t="s">
        <v>697</v>
      </c>
      <c r="D172" s="20" t="s">
        <v>693</v>
      </c>
      <c r="E172" s="20">
        <v>0</v>
      </c>
      <c r="F172" s="20" t="s">
        <v>168</v>
      </c>
      <c r="G172" s="20" t="s">
        <v>647</v>
      </c>
      <c r="H172" s="27">
        <v>327103</v>
      </c>
      <c r="I172" s="19" t="s">
        <v>713</v>
      </c>
      <c r="J172" s="20" t="s">
        <v>620</v>
      </c>
      <c r="K172" s="20" t="s">
        <v>782</v>
      </c>
      <c r="L172" s="38">
        <v>1978464.19</v>
      </c>
      <c r="M172" s="38">
        <v>1249458.05</v>
      </c>
      <c r="N172" s="38">
        <v>764974.32</v>
      </c>
      <c r="O172" s="38">
        <v>484483.7300000001</v>
      </c>
      <c r="P172" s="38">
        <v>729006.1399999999</v>
      </c>
      <c r="Q172" s="36">
        <v>60</v>
      </c>
      <c r="R172" s="36" t="s">
        <v>668</v>
      </c>
      <c r="S172" s="36"/>
      <c r="T172" s="36" t="s">
        <v>186</v>
      </c>
    </row>
    <row r="173" spans="1:20" ht="75.75" thickBot="1" x14ac:dyDescent="0.3">
      <c r="A173" s="44">
        <v>163</v>
      </c>
      <c r="B173" s="44" t="s">
        <v>9</v>
      </c>
      <c r="C173" s="45">
        <v>1.2</v>
      </c>
      <c r="D173" s="45" t="s">
        <v>696</v>
      </c>
      <c r="E173" s="45"/>
      <c r="F173" s="45" t="s">
        <v>685</v>
      </c>
      <c r="G173" s="45" t="s">
        <v>648</v>
      </c>
      <c r="H173" s="28">
        <v>327040</v>
      </c>
      <c r="I173" s="46" t="s">
        <v>714</v>
      </c>
      <c r="J173" s="45" t="s">
        <v>618</v>
      </c>
      <c r="K173" s="45" t="s">
        <v>783</v>
      </c>
      <c r="L173" s="47">
        <v>2832188.1</v>
      </c>
      <c r="M173" s="47">
        <v>2775543.1</v>
      </c>
      <c r="N173" s="47">
        <v>2407359.84</v>
      </c>
      <c r="O173" s="47">
        <v>56645</v>
      </c>
      <c r="P173" s="47">
        <v>0</v>
      </c>
      <c r="Q173" s="48">
        <v>85</v>
      </c>
      <c r="R173" s="48" t="s">
        <v>669</v>
      </c>
      <c r="S173" s="48"/>
      <c r="T173" s="48" t="s">
        <v>186</v>
      </c>
    </row>
    <row r="174" spans="1:20" ht="15.75" thickBot="1" x14ac:dyDescent="0.3">
      <c r="A174" s="49"/>
      <c r="B174" s="50"/>
      <c r="C174" s="51"/>
      <c r="D174" s="51"/>
      <c r="E174" s="51"/>
      <c r="F174" s="51"/>
      <c r="G174" s="51"/>
      <c r="H174" s="51"/>
      <c r="I174" s="52" t="s">
        <v>717</v>
      </c>
      <c r="J174" s="50"/>
      <c r="K174" s="51"/>
      <c r="L174" s="53">
        <f>SUM(L11:L173)</f>
        <v>3525139681.4176984</v>
      </c>
      <c r="M174" s="53">
        <f>SUM(M11:M173)</f>
        <v>2855996794.2800007</v>
      </c>
      <c r="N174" s="53">
        <f>SUM(N11:N173)</f>
        <v>2365617458.7915072</v>
      </c>
      <c r="O174" s="53">
        <f>SUM(O11:O173)</f>
        <v>489948528.17110246</v>
      </c>
      <c r="P174" s="53">
        <f>SUM(P11:P173)</f>
        <v>653735788.42999995</v>
      </c>
      <c r="Q174" s="54"/>
      <c r="R174" s="54"/>
      <c r="S174" s="54"/>
      <c r="T174" s="55" t="s">
        <v>186</v>
      </c>
    </row>
    <row r="175" spans="1:20" x14ac:dyDescent="0.25">
      <c r="A175" s="56"/>
      <c r="B175" s="21" t="s">
        <v>192</v>
      </c>
      <c r="C175" s="21"/>
      <c r="D175" s="21"/>
      <c r="E175" s="21"/>
      <c r="F175" s="21"/>
      <c r="G175" s="22"/>
      <c r="H175" s="21"/>
      <c r="I175" s="23"/>
      <c r="J175" s="21"/>
      <c r="K175" s="22"/>
      <c r="L175" s="21"/>
      <c r="M175" s="21"/>
      <c r="N175" s="21"/>
      <c r="O175" s="21"/>
      <c r="P175" s="21"/>
      <c r="Q175" s="57"/>
      <c r="R175" s="21"/>
      <c r="S175" s="57"/>
      <c r="T175" s="57" t="s">
        <v>186</v>
      </c>
    </row>
    <row r="176" spans="1:20" hidden="1" x14ac:dyDescent="0.25">
      <c r="B176" s="1"/>
      <c r="C176" s="2" t="s">
        <v>105</v>
      </c>
      <c r="D176" s="2"/>
      <c r="E176" s="2"/>
      <c r="F176" s="2"/>
      <c r="G176" s="2"/>
      <c r="H176" s="2" t="s">
        <v>106</v>
      </c>
      <c r="I176" s="2"/>
      <c r="J176" s="2"/>
      <c r="K176" s="2"/>
      <c r="L176" s="2" t="s">
        <v>107</v>
      </c>
      <c r="M176" s="1"/>
      <c r="N176" s="2"/>
      <c r="O176" s="2"/>
      <c r="P176" s="10" t="s">
        <v>108</v>
      </c>
      <c r="Q176" s="2"/>
      <c r="R176" s="2"/>
      <c r="S176" s="2"/>
    </row>
    <row r="177" spans="2:19" hidden="1" x14ac:dyDescent="0.25">
      <c r="B177" s="1"/>
      <c r="C177" s="2" t="s">
        <v>109</v>
      </c>
      <c r="D177" s="2"/>
      <c r="E177" s="2"/>
      <c r="F177" s="2"/>
      <c r="G177" s="2"/>
      <c r="H177" s="2" t="s">
        <v>110</v>
      </c>
      <c r="I177" s="2"/>
      <c r="J177" s="3"/>
      <c r="K177" s="2"/>
      <c r="L177" s="2" t="s">
        <v>111</v>
      </c>
      <c r="M177" s="1"/>
      <c r="N177" s="2"/>
      <c r="O177" s="2"/>
      <c r="P177" s="10" t="s">
        <v>112</v>
      </c>
      <c r="Q177" s="2"/>
      <c r="R177" s="2"/>
      <c r="S177" s="2"/>
    </row>
    <row r="178" spans="2:19" hidden="1" x14ac:dyDescent="0.25">
      <c r="B178" s="1"/>
      <c r="C178" s="4" t="s">
        <v>113</v>
      </c>
      <c r="D178" s="4"/>
      <c r="E178" s="4"/>
      <c r="F178" s="4"/>
      <c r="G178" s="4"/>
      <c r="H178" s="2" t="s">
        <v>114</v>
      </c>
      <c r="I178" s="3"/>
      <c r="J178" s="2"/>
      <c r="K178" s="3"/>
      <c r="L178" s="2" t="s">
        <v>115</v>
      </c>
      <c r="M178" s="1"/>
      <c r="N178" s="2"/>
      <c r="O178" s="2"/>
      <c r="P178" s="59" t="s">
        <v>116</v>
      </c>
      <c r="Q178" s="59"/>
      <c r="R178" s="59"/>
      <c r="S178" s="2"/>
    </row>
    <row r="179" spans="2:19" x14ac:dyDescent="0.25">
      <c r="L179" s="5"/>
      <c r="M179" s="5"/>
      <c r="N179" s="5"/>
      <c r="O179" s="5"/>
      <c r="P179" s="11"/>
    </row>
  </sheetData>
  <mergeCells count="2">
    <mergeCell ref="G6:P8"/>
    <mergeCell ref="P178:R178"/>
  </mergeCells>
  <phoneticPr fontId="7" type="noConversion"/>
  <conditionalFormatting sqref="H14:H67">
    <cfRule type="duplicateValues" dxfId="1" priority="3"/>
  </conditionalFormatting>
  <pageMargins left="0.25" right="0.25" top="0.5" bottom="0.25" header="0.25" footer="0.25"/>
  <pageSetup paperSize="9" scale="3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2:M165"/>
  <sheetViews>
    <sheetView topLeftCell="A8" zoomScale="106" zoomScaleNormal="106" workbookViewId="0">
      <selection activeCell="K172" sqref="K172"/>
    </sheetView>
  </sheetViews>
  <sheetFormatPr defaultRowHeight="15" x14ac:dyDescent="0.25"/>
  <cols>
    <col min="6" max="6" width="15.85546875" style="5" customWidth="1"/>
    <col min="7" max="7" width="19.85546875" style="5" customWidth="1"/>
    <col min="9" max="9" width="39.5703125" customWidth="1"/>
    <col min="11" max="11" width="23.7109375" customWidth="1"/>
  </cols>
  <sheetData>
    <row r="2" spans="6:13" ht="16.5" x14ac:dyDescent="0.25">
      <c r="F2" s="9">
        <v>10880000.15</v>
      </c>
      <c r="G2" s="5">
        <v>13012060.68</v>
      </c>
      <c r="H2">
        <v>161692</v>
      </c>
      <c r="I2" s="5">
        <v>13012060.68</v>
      </c>
      <c r="K2">
        <v>10880000.15</v>
      </c>
    </row>
    <row r="3" spans="6:13" ht="16.5" x14ac:dyDescent="0.25">
      <c r="F3" s="13">
        <v>2462869.5099999998</v>
      </c>
      <c r="G3" s="5">
        <v>207006780.38</v>
      </c>
      <c r="H3">
        <v>300074</v>
      </c>
      <c r="I3" s="5">
        <v>207006780.38</v>
      </c>
      <c r="K3">
        <v>2462869.5099999998</v>
      </c>
    </row>
    <row r="4" spans="6:13" ht="16.5" x14ac:dyDescent="0.25">
      <c r="F4" s="14">
        <v>2586909.96</v>
      </c>
      <c r="G4" s="5">
        <v>206848308.09999999</v>
      </c>
      <c r="H4">
        <v>300073</v>
      </c>
      <c r="I4" s="5">
        <v>206848308.09999999</v>
      </c>
      <c r="K4">
        <v>2586909.96</v>
      </c>
    </row>
    <row r="5" spans="6:13" ht="16.5" x14ac:dyDescent="0.25">
      <c r="F5" s="15">
        <v>41793444.68</v>
      </c>
      <c r="G5" s="5">
        <v>166356737.55000001</v>
      </c>
      <c r="H5">
        <v>300116</v>
      </c>
      <c r="I5" s="5">
        <v>166356737.55000001</v>
      </c>
      <c r="K5">
        <v>41793444.68</v>
      </c>
    </row>
    <row r="6" spans="6:13" ht="16.5" x14ac:dyDescent="0.25">
      <c r="F6" s="15">
        <v>13830386.84</v>
      </c>
      <c r="G6" s="5">
        <v>41793444.68</v>
      </c>
      <c r="H6">
        <v>300119</v>
      </c>
      <c r="I6" s="5">
        <v>41793444.68</v>
      </c>
      <c r="K6">
        <v>13830386.84</v>
      </c>
    </row>
    <row r="7" spans="6:13" ht="16.5" x14ac:dyDescent="0.25">
      <c r="F7" s="15">
        <v>18582940.75</v>
      </c>
      <c r="G7" s="5">
        <v>39561242.159999996</v>
      </c>
      <c r="H7">
        <v>300117</v>
      </c>
      <c r="I7" s="5">
        <v>39561242.159999996</v>
      </c>
      <c r="K7">
        <v>18582940.75</v>
      </c>
    </row>
    <row r="8" spans="6:13" ht="16.5" x14ac:dyDescent="0.25">
      <c r="F8" s="15">
        <v>5495561.4699999997</v>
      </c>
      <c r="G8" s="5">
        <v>13830386.84</v>
      </c>
      <c r="H8">
        <v>300097</v>
      </c>
      <c r="I8" s="5">
        <v>13830386.84</v>
      </c>
      <c r="K8">
        <v>5495561.4699999997</v>
      </c>
    </row>
    <row r="9" spans="6:13" ht="16.5" x14ac:dyDescent="0.25">
      <c r="F9" s="15">
        <v>4735765.95</v>
      </c>
      <c r="G9" s="5">
        <v>11074415.949999999</v>
      </c>
      <c r="H9">
        <v>300075</v>
      </c>
      <c r="I9" s="5">
        <v>11074415.949999999</v>
      </c>
      <c r="K9">
        <v>4735765.95</v>
      </c>
    </row>
    <row r="10" spans="6:13" ht="16.5" x14ac:dyDescent="0.25">
      <c r="F10" s="15">
        <v>1586537.33</v>
      </c>
      <c r="G10" s="5">
        <v>9324762.8399999999</v>
      </c>
      <c r="H10">
        <v>300149</v>
      </c>
      <c r="I10" s="5">
        <v>9324762.8399999999</v>
      </c>
      <c r="K10">
        <v>1586537.33</v>
      </c>
    </row>
    <row r="11" spans="6:13" ht="16.5" x14ac:dyDescent="0.25">
      <c r="F11" s="15">
        <v>6109368.29</v>
      </c>
      <c r="G11" s="5">
        <v>2155679.0699999998</v>
      </c>
      <c r="H11">
        <v>300080</v>
      </c>
      <c r="I11" s="5">
        <v>2155679.0699999998</v>
      </c>
      <c r="K11">
        <v>6109368.29</v>
      </c>
    </row>
    <row r="12" spans="6:13" ht="16.5" x14ac:dyDescent="0.25">
      <c r="F12" s="15">
        <v>11901899.529999999</v>
      </c>
      <c r="G12" s="5">
        <v>3623646.89</v>
      </c>
      <c r="H12">
        <v>300222</v>
      </c>
      <c r="I12" s="5">
        <v>3623646.89</v>
      </c>
      <c r="K12">
        <v>11901899.529999999</v>
      </c>
    </row>
    <row r="13" spans="6:13" ht="16.5" x14ac:dyDescent="0.25">
      <c r="F13" s="15">
        <v>1339263.25</v>
      </c>
      <c r="G13" s="5">
        <v>5359297.37</v>
      </c>
      <c r="H13">
        <v>300251</v>
      </c>
      <c r="I13" s="5">
        <v>5359297.37</v>
      </c>
      <c r="K13">
        <v>1339263.25</v>
      </c>
      <c r="M13">
        <v>0</v>
      </c>
    </row>
    <row r="14" spans="6:13" ht="16.5" x14ac:dyDescent="0.25">
      <c r="F14" s="15">
        <v>3493369.99</v>
      </c>
      <c r="G14" s="5">
        <v>3961087.2</v>
      </c>
      <c r="H14">
        <v>300076</v>
      </c>
      <c r="I14" s="5">
        <v>3961087.2</v>
      </c>
      <c r="K14">
        <v>3493369.99</v>
      </c>
    </row>
    <row r="15" spans="6:13" ht="16.5" x14ac:dyDescent="0.25">
      <c r="F15" s="15">
        <v>15755875.1</v>
      </c>
      <c r="G15" s="5">
        <v>3343047.06</v>
      </c>
      <c r="H15">
        <v>300118</v>
      </c>
      <c r="I15" s="5">
        <v>3343047.06</v>
      </c>
      <c r="K15">
        <v>15755875.1</v>
      </c>
    </row>
    <row r="16" spans="6:13" ht="16.5" x14ac:dyDescent="0.25">
      <c r="F16" s="15">
        <v>40065782.380000003</v>
      </c>
      <c r="G16" s="5">
        <v>5172662.3499999996</v>
      </c>
      <c r="H16">
        <v>300228</v>
      </c>
      <c r="I16" s="5">
        <v>5172662.3499999996</v>
      </c>
      <c r="K16">
        <v>40065782.380000003</v>
      </c>
    </row>
    <row r="17" spans="6:13" ht="16.5" x14ac:dyDescent="0.25">
      <c r="F17" s="15">
        <v>5515557.4100000001</v>
      </c>
      <c r="G17" s="5">
        <v>2316180.0099999998</v>
      </c>
      <c r="H17">
        <v>300150</v>
      </c>
      <c r="I17" s="5">
        <v>2316180.0099999998</v>
      </c>
      <c r="K17">
        <v>5515557.4100000001</v>
      </c>
    </row>
    <row r="18" spans="6:13" ht="16.5" x14ac:dyDescent="0.25">
      <c r="F18" s="15">
        <v>4517768.18</v>
      </c>
      <c r="G18" s="5">
        <v>11294498.01</v>
      </c>
      <c r="H18">
        <v>300098</v>
      </c>
      <c r="I18" s="5">
        <v>11294498.01</v>
      </c>
      <c r="K18">
        <v>4517768.18</v>
      </c>
    </row>
    <row r="19" spans="6:13" ht="16.5" x14ac:dyDescent="0.25">
      <c r="F19" s="15">
        <v>3522755.47</v>
      </c>
      <c r="G19" s="18">
        <v>955149.22</v>
      </c>
      <c r="H19" s="12">
        <v>300079</v>
      </c>
      <c r="I19" s="18">
        <v>955149.22</v>
      </c>
      <c r="K19">
        <v>3522755.47</v>
      </c>
    </row>
    <row r="20" spans="6:13" ht="16.5" x14ac:dyDescent="0.25">
      <c r="F20" s="15">
        <v>9692396.8599999994</v>
      </c>
      <c r="G20" s="5">
        <v>4735765.95</v>
      </c>
      <c r="H20">
        <v>300120</v>
      </c>
      <c r="I20" s="5">
        <v>4735765.95</v>
      </c>
      <c r="K20">
        <v>9692396.8599999994</v>
      </c>
      <c r="M20">
        <v>0</v>
      </c>
    </row>
    <row r="21" spans="6:13" ht="16.5" x14ac:dyDescent="0.25">
      <c r="F21" s="15">
        <v>3390847.66</v>
      </c>
      <c r="G21" s="5">
        <v>147804647.30000001</v>
      </c>
      <c r="H21">
        <v>302465</v>
      </c>
      <c r="I21" s="5">
        <v>147804647.30000001</v>
      </c>
      <c r="K21">
        <v>3390847.66</v>
      </c>
    </row>
    <row r="22" spans="6:13" ht="16.5" x14ac:dyDescent="0.25">
      <c r="F22" s="15">
        <v>33490095.109999999</v>
      </c>
      <c r="G22" s="5">
        <v>2876324.91</v>
      </c>
      <c r="H22">
        <v>300146</v>
      </c>
      <c r="I22" s="5">
        <v>2876324.91</v>
      </c>
      <c r="K22">
        <v>33490095.109999999</v>
      </c>
    </row>
    <row r="23" spans="6:13" ht="16.5" x14ac:dyDescent="0.25">
      <c r="F23" s="15">
        <v>11961081.08</v>
      </c>
      <c r="G23" s="5">
        <v>5495561.4699999997</v>
      </c>
      <c r="H23">
        <v>300908</v>
      </c>
      <c r="I23" s="5">
        <v>5495561.4699999997</v>
      </c>
      <c r="K23">
        <v>11961081.08</v>
      </c>
    </row>
    <row r="24" spans="6:13" ht="16.5" x14ac:dyDescent="0.25">
      <c r="F24" s="15">
        <v>4522750.55</v>
      </c>
      <c r="G24" s="5">
        <v>18582940.75</v>
      </c>
      <c r="H24">
        <v>300142</v>
      </c>
      <c r="I24" s="5">
        <v>18582940.75</v>
      </c>
      <c r="K24">
        <v>4522750.55</v>
      </c>
    </row>
    <row r="25" spans="6:13" ht="16.5" x14ac:dyDescent="0.25">
      <c r="F25" s="15">
        <v>11753284.82</v>
      </c>
      <c r="G25" s="5">
        <v>136264494.72</v>
      </c>
      <c r="H25">
        <v>300099</v>
      </c>
      <c r="I25" s="5">
        <v>136264494.72</v>
      </c>
      <c r="K25">
        <v>11753284.82</v>
      </c>
    </row>
    <row r="26" spans="6:13" ht="16.5" x14ac:dyDescent="0.25">
      <c r="F26" s="15">
        <v>2967871.05</v>
      </c>
      <c r="G26" s="5">
        <v>10663135.689999999</v>
      </c>
      <c r="H26">
        <v>311502</v>
      </c>
      <c r="I26" s="5">
        <v>10663135.689999999</v>
      </c>
      <c r="K26">
        <v>2967871.05</v>
      </c>
    </row>
    <row r="27" spans="6:13" ht="16.5" x14ac:dyDescent="0.25">
      <c r="F27" s="15">
        <v>7973621.1600000001</v>
      </c>
      <c r="G27" s="5">
        <v>3718298.54</v>
      </c>
      <c r="H27">
        <v>300188</v>
      </c>
      <c r="I27" s="5">
        <v>3718298.54</v>
      </c>
      <c r="K27">
        <v>7973621.1600000001</v>
      </c>
    </row>
    <row r="28" spans="6:13" ht="16.5" x14ac:dyDescent="0.25">
      <c r="F28" s="15">
        <v>3703356.6</v>
      </c>
      <c r="G28" s="5">
        <v>1586537.33</v>
      </c>
      <c r="H28">
        <v>310425</v>
      </c>
      <c r="I28" s="5">
        <v>1586537.33</v>
      </c>
      <c r="K28">
        <v>3703356.6</v>
      </c>
    </row>
    <row r="29" spans="6:13" ht="16.5" x14ac:dyDescent="0.25">
      <c r="F29" s="15">
        <v>5025515.1399999997</v>
      </c>
      <c r="G29" s="5">
        <v>21002615.629999999</v>
      </c>
      <c r="H29">
        <v>310441</v>
      </c>
      <c r="I29" s="5">
        <v>21002615.629999999</v>
      </c>
      <c r="K29">
        <v>5025515.1399999997</v>
      </c>
    </row>
    <row r="30" spans="6:13" ht="16.5" x14ac:dyDescent="0.25">
      <c r="F30" s="14">
        <v>7592812.5499999998</v>
      </c>
      <c r="G30" s="5">
        <v>61688020.609999999</v>
      </c>
      <c r="H30">
        <v>313137</v>
      </c>
      <c r="I30" s="5">
        <v>61688020.609999999</v>
      </c>
      <c r="K30">
        <v>7592812.5499999998</v>
      </c>
    </row>
    <row r="31" spans="6:13" ht="16.5" x14ac:dyDescent="0.25">
      <c r="F31" s="14">
        <v>16668631.42</v>
      </c>
      <c r="G31" s="5">
        <v>12821200.039999999</v>
      </c>
      <c r="H31">
        <v>316920</v>
      </c>
      <c r="I31" s="5">
        <v>12821200.039999999</v>
      </c>
      <c r="K31">
        <v>16668631.42</v>
      </c>
    </row>
    <row r="32" spans="6:13" ht="16.5" x14ac:dyDescent="0.25">
      <c r="F32" s="15">
        <v>6598307.75</v>
      </c>
      <c r="G32" s="5">
        <v>1339263.25</v>
      </c>
      <c r="H32">
        <v>317398</v>
      </c>
      <c r="I32" s="5">
        <v>1339263.25</v>
      </c>
      <c r="K32">
        <v>6598307.75</v>
      </c>
    </row>
    <row r="33" spans="6:11" ht="16.5" x14ac:dyDescent="0.25">
      <c r="F33" s="15">
        <v>7915321.7599999998</v>
      </c>
      <c r="G33" s="5">
        <v>1605292.93</v>
      </c>
      <c r="H33">
        <v>310392</v>
      </c>
      <c r="I33" s="5">
        <v>1605292.93</v>
      </c>
      <c r="K33">
        <v>7915321.7599999998</v>
      </c>
    </row>
    <row r="34" spans="6:11" ht="16.5" x14ac:dyDescent="0.25">
      <c r="F34" s="15">
        <v>3900114.75</v>
      </c>
      <c r="G34" s="5">
        <v>5247819.4400000004</v>
      </c>
      <c r="H34">
        <v>300163</v>
      </c>
      <c r="I34" s="5">
        <v>5247819.4400000004</v>
      </c>
      <c r="K34">
        <v>3900114.75</v>
      </c>
    </row>
    <row r="35" spans="6:11" ht="16.5" x14ac:dyDescent="0.25">
      <c r="F35" s="15">
        <v>9498473.4600000009</v>
      </c>
      <c r="G35" s="5">
        <v>4792945.62</v>
      </c>
      <c r="H35">
        <v>316852</v>
      </c>
      <c r="I35" s="5">
        <v>4792945.62</v>
      </c>
      <c r="K35">
        <v>9498473.4600000009</v>
      </c>
    </row>
    <row r="36" spans="6:11" ht="16.5" x14ac:dyDescent="0.25">
      <c r="F36" s="15">
        <v>4381675.6500000004</v>
      </c>
      <c r="G36" s="5">
        <v>6598307.75</v>
      </c>
      <c r="H36">
        <v>316871</v>
      </c>
      <c r="I36" s="5">
        <v>6598307.75</v>
      </c>
      <c r="K36">
        <v>4381675.6500000004</v>
      </c>
    </row>
    <row r="37" spans="6:11" ht="16.5" x14ac:dyDescent="0.25">
      <c r="F37" s="15">
        <v>10180685.75</v>
      </c>
      <c r="G37" s="5">
        <v>5581358.5800000001</v>
      </c>
      <c r="H37">
        <v>318634</v>
      </c>
      <c r="I37" s="5">
        <v>5581358.5800000001</v>
      </c>
      <c r="K37">
        <v>10180685.75</v>
      </c>
    </row>
    <row r="38" spans="6:11" ht="16.5" x14ac:dyDescent="0.25">
      <c r="F38" s="15">
        <v>5103293.63</v>
      </c>
      <c r="G38" s="5">
        <v>7915321.7599999998</v>
      </c>
      <c r="H38">
        <v>317848</v>
      </c>
      <c r="I38" s="5">
        <v>7915321.7599999998</v>
      </c>
      <c r="K38">
        <v>5103293.63</v>
      </c>
    </row>
    <row r="39" spans="6:11" ht="16.5" x14ac:dyDescent="0.25">
      <c r="F39" s="15">
        <v>8963902.1999999993</v>
      </c>
      <c r="G39" s="5">
        <v>3900114.75</v>
      </c>
      <c r="H39">
        <v>317835</v>
      </c>
      <c r="I39" s="5">
        <v>3900114.75</v>
      </c>
      <c r="K39">
        <v>8963902.1999999993</v>
      </c>
    </row>
    <row r="40" spans="6:11" ht="16.5" x14ac:dyDescent="0.25">
      <c r="F40" s="15">
        <v>2876324.91</v>
      </c>
      <c r="G40" s="5">
        <v>6109368.29</v>
      </c>
      <c r="H40">
        <v>317840</v>
      </c>
      <c r="I40" s="5">
        <v>6109368.29</v>
      </c>
      <c r="K40">
        <v>2876324.91</v>
      </c>
    </row>
    <row r="41" spans="6:11" ht="16.5" x14ac:dyDescent="0.25">
      <c r="F41" s="15">
        <v>10663135.689999999</v>
      </c>
      <c r="G41" s="5">
        <v>6725075.7400000002</v>
      </c>
      <c r="H41">
        <v>317971</v>
      </c>
      <c r="I41" s="5">
        <v>6725075.7400000002</v>
      </c>
      <c r="K41">
        <v>10663135.689999999</v>
      </c>
    </row>
    <row r="42" spans="6:11" ht="16.5" x14ac:dyDescent="0.25">
      <c r="F42" s="15">
        <v>3718298.54</v>
      </c>
      <c r="G42" s="5">
        <v>3493369.99</v>
      </c>
      <c r="H42">
        <v>318245</v>
      </c>
      <c r="I42" s="5">
        <v>3493369.99</v>
      </c>
      <c r="K42">
        <v>3718298.54</v>
      </c>
    </row>
    <row r="43" spans="6:11" ht="16.5" x14ac:dyDescent="0.25">
      <c r="F43" s="15">
        <v>5247819.4400000004</v>
      </c>
      <c r="G43" s="5">
        <v>8273521.1500000004</v>
      </c>
      <c r="H43">
        <v>305532</v>
      </c>
      <c r="I43" s="5">
        <v>8273521.1500000004</v>
      </c>
      <c r="K43">
        <v>5247819.4400000004</v>
      </c>
    </row>
    <row r="44" spans="6:11" ht="16.5" x14ac:dyDescent="0.25">
      <c r="F44" s="15">
        <v>5581358.5800000001</v>
      </c>
      <c r="G44" s="5">
        <v>7619376.7400000002</v>
      </c>
      <c r="H44">
        <v>314523</v>
      </c>
      <c r="I44" s="5">
        <v>7619376.7400000002</v>
      </c>
      <c r="K44">
        <v>5581358.5800000001</v>
      </c>
    </row>
    <row r="45" spans="6:11" ht="16.5" x14ac:dyDescent="0.25">
      <c r="F45" s="15">
        <v>6725075.7400000002</v>
      </c>
      <c r="G45" s="5">
        <v>11901899.529999999</v>
      </c>
      <c r="H45">
        <v>317862</v>
      </c>
      <c r="I45" s="5">
        <v>11901899.529999999</v>
      </c>
      <c r="K45">
        <v>6725075.7400000002</v>
      </c>
    </row>
    <row r="46" spans="6:11" ht="16.5" x14ac:dyDescent="0.25">
      <c r="F46" s="15">
        <v>8273521.1500000004</v>
      </c>
      <c r="G46" s="5">
        <v>4696629.43</v>
      </c>
      <c r="H46">
        <v>318684</v>
      </c>
      <c r="I46" s="5">
        <v>4696629.43</v>
      </c>
      <c r="K46">
        <v>8273521.1500000004</v>
      </c>
    </row>
    <row r="47" spans="6:11" ht="16.5" x14ac:dyDescent="0.25">
      <c r="F47" s="15">
        <v>7619376.7400000002</v>
      </c>
      <c r="G47" s="5">
        <v>5515557.4100000001</v>
      </c>
      <c r="H47">
        <v>317332</v>
      </c>
      <c r="I47" s="5">
        <v>5515557.4100000001</v>
      </c>
      <c r="K47">
        <v>7619376.7400000002</v>
      </c>
    </row>
    <row r="48" spans="6:11" ht="16.5" x14ac:dyDescent="0.25">
      <c r="F48" s="15">
        <v>4696629.43</v>
      </c>
      <c r="G48" s="5">
        <v>4517768.18</v>
      </c>
      <c r="H48">
        <v>317399</v>
      </c>
      <c r="I48" s="5">
        <v>4517768.18</v>
      </c>
      <c r="K48">
        <v>4696629.43</v>
      </c>
    </row>
    <row r="49" spans="6:13" ht="16.5" x14ac:dyDescent="0.25">
      <c r="F49" s="15">
        <v>10006196.43</v>
      </c>
      <c r="G49" s="5">
        <v>10006196.43</v>
      </c>
      <c r="H49">
        <v>318642</v>
      </c>
      <c r="I49" s="5">
        <v>10006196.43</v>
      </c>
      <c r="K49">
        <v>10006196.43</v>
      </c>
    </row>
    <row r="50" spans="6:13" ht="16.5" x14ac:dyDescent="0.25">
      <c r="F50" s="15">
        <v>10162072.039999999</v>
      </c>
      <c r="G50" s="5">
        <v>22485942.870000001</v>
      </c>
      <c r="H50">
        <v>313127</v>
      </c>
      <c r="I50" s="5">
        <v>22485942.870000001</v>
      </c>
      <c r="K50">
        <v>10162072.039999999</v>
      </c>
    </row>
    <row r="51" spans="6:13" ht="16.5" x14ac:dyDescent="0.25">
      <c r="F51" s="15">
        <v>11958958.189999999</v>
      </c>
      <c r="G51" s="5">
        <v>9498473.4600000009</v>
      </c>
      <c r="H51">
        <v>317426</v>
      </c>
      <c r="I51" s="5">
        <v>9498473.4600000009</v>
      </c>
      <c r="K51">
        <v>11958958.189999999</v>
      </c>
    </row>
    <row r="52" spans="6:13" ht="16.5" x14ac:dyDescent="0.25">
      <c r="F52" s="16">
        <v>9695155.3000000007</v>
      </c>
      <c r="G52" s="5">
        <v>4491755.51</v>
      </c>
      <c r="H52">
        <v>318689</v>
      </c>
      <c r="I52" s="5">
        <v>4491755.51</v>
      </c>
      <c r="K52">
        <v>9695155.3000000007</v>
      </c>
    </row>
    <row r="53" spans="6:13" ht="16.5" x14ac:dyDescent="0.25">
      <c r="F53" s="17">
        <v>22432980.489999998</v>
      </c>
      <c r="G53" s="5">
        <v>10162072.039999999</v>
      </c>
      <c r="H53">
        <v>313854</v>
      </c>
      <c r="I53" s="5">
        <v>10162072.039999999</v>
      </c>
      <c r="K53">
        <v>22432980.489999998</v>
      </c>
    </row>
    <row r="54" spans="6:13" ht="16.5" x14ac:dyDescent="0.25">
      <c r="F54" s="17">
        <v>1640727.38</v>
      </c>
      <c r="G54" s="5">
        <v>3703356.6</v>
      </c>
      <c r="H54">
        <v>318794</v>
      </c>
      <c r="I54" s="5">
        <v>3703356.6</v>
      </c>
      <c r="K54">
        <v>1640727.38</v>
      </c>
      <c r="M54">
        <v>0</v>
      </c>
    </row>
    <row r="55" spans="6:13" ht="16.5" x14ac:dyDescent="0.25">
      <c r="F55" s="17">
        <v>5597894.7999999998</v>
      </c>
      <c r="G55" s="5">
        <v>5597894.7999999998</v>
      </c>
      <c r="H55">
        <v>318444</v>
      </c>
      <c r="I55" s="5">
        <v>5597894.7999999998</v>
      </c>
      <c r="K55">
        <v>5597894.7999999998</v>
      </c>
    </row>
    <row r="56" spans="6:13" x14ac:dyDescent="0.25">
      <c r="F56" s="5">
        <v>7207533.9000000004</v>
      </c>
      <c r="G56" s="5">
        <v>11958958.189999999</v>
      </c>
      <c r="H56">
        <v>317615</v>
      </c>
      <c r="I56" s="5">
        <v>11958958.189999999</v>
      </c>
      <c r="K56">
        <v>7207533.9000000004</v>
      </c>
    </row>
    <row r="57" spans="6:13" x14ac:dyDescent="0.25">
      <c r="F57" s="5">
        <v>16094117.25</v>
      </c>
      <c r="G57" s="5">
        <v>74966914.049999997</v>
      </c>
      <c r="H57">
        <v>300100</v>
      </c>
      <c r="I57" s="5">
        <v>74966914.049999997</v>
      </c>
      <c r="K57">
        <v>16094117.25</v>
      </c>
    </row>
    <row r="58" spans="6:13" x14ac:dyDescent="0.25">
      <c r="F58" s="5">
        <v>4851181.63</v>
      </c>
      <c r="G58" s="5">
        <v>3522755.47</v>
      </c>
      <c r="H58">
        <v>316554</v>
      </c>
      <c r="I58" s="5">
        <v>3522755.47</v>
      </c>
      <c r="K58">
        <v>4851181.63</v>
      </c>
    </row>
    <row r="59" spans="6:13" x14ac:dyDescent="0.25">
      <c r="F59" s="5">
        <v>1421889.47</v>
      </c>
      <c r="G59" s="5">
        <v>9695155.3000000007</v>
      </c>
      <c r="H59">
        <v>318885</v>
      </c>
      <c r="I59" s="5">
        <v>9695155.3000000007</v>
      </c>
      <c r="K59">
        <v>1421889.47</v>
      </c>
    </row>
    <row r="60" spans="6:13" x14ac:dyDescent="0.25">
      <c r="F60" s="5">
        <v>3983446.59</v>
      </c>
      <c r="G60" s="5">
        <v>7685886.8899999997</v>
      </c>
      <c r="H60">
        <v>318837</v>
      </c>
      <c r="I60" s="5">
        <v>7685886.8899999997</v>
      </c>
      <c r="K60">
        <v>3983446.59</v>
      </c>
    </row>
    <row r="61" spans="6:13" x14ac:dyDescent="0.25">
      <c r="F61" s="5">
        <v>1270707.32</v>
      </c>
      <c r="G61" s="5">
        <v>9692396.8599999994</v>
      </c>
      <c r="H61">
        <v>318685</v>
      </c>
      <c r="I61" s="5">
        <v>9692396.8599999994</v>
      </c>
      <c r="K61">
        <v>1270707.32</v>
      </c>
    </row>
    <row r="62" spans="6:13" x14ac:dyDescent="0.25">
      <c r="F62" s="5">
        <v>2474475.94</v>
      </c>
      <c r="G62" s="5">
        <v>29184291.890000001</v>
      </c>
      <c r="H62">
        <v>313128</v>
      </c>
      <c r="I62" s="5">
        <v>29184291.890000001</v>
      </c>
      <c r="K62">
        <v>2474475.94</v>
      </c>
    </row>
    <row r="63" spans="6:13" x14ac:dyDescent="0.25">
      <c r="F63" s="5">
        <v>6265536.8799999999</v>
      </c>
      <c r="G63" s="5">
        <v>857675.6894025919</v>
      </c>
      <c r="H63">
        <v>318395</v>
      </c>
      <c r="I63" s="5">
        <v>857675.6894025919</v>
      </c>
      <c r="K63">
        <v>6265536.8799999999</v>
      </c>
    </row>
    <row r="64" spans="6:13" x14ac:dyDescent="0.25">
      <c r="F64" s="5">
        <v>775991.06</v>
      </c>
      <c r="G64" s="5">
        <v>4381675.6500000004</v>
      </c>
      <c r="H64">
        <v>317097</v>
      </c>
      <c r="I64" s="5">
        <v>4381675.6500000004</v>
      </c>
      <c r="K64">
        <v>775991.06</v>
      </c>
    </row>
    <row r="65" spans="6:11" x14ac:dyDescent="0.25">
      <c r="F65" s="5">
        <v>1450997.57</v>
      </c>
      <c r="G65" s="5">
        <v>2109813.56</v>
      </c>
      <c r="H65">
        <v>317614</v>
      </c>
      <c r="I65" s="5">
        <v>2109813.56</v>
      </c>
      <c r="K65">
        <v>1450997.57</v>
      </c>
    </row>
    <row r="66" spans="6:11" x14ac:dyDescent="0.25">
      <c r="F66" s="5">
        <v>12821200.039999999</v>
      </c>
      <c r="G66" s="5">
        <v>3390847.66</v>
      </c>
      <c r="H66">
        <v>318394</v>
      </c>
      <c r="I66" s="5">
        <v>3390847.66</v>
      </c>
      <c r="K66">
        <v>12821200.039999999</v>
      </c>
    </row>
    <row r="67" spans="6:11" x14ac:dyDescent="0.25">
      <c r="F67" s="5">
        <v>20223072.149999999</v>
      </c>
      <c r="G67" s="5">
        <v>15755875.1</v>
      </c>
      <c r="H67">
        <v>318587</v>
      </c>
      <c r="I67" s="5">
        <v>15755875.1</v>
      </c>
      <c r="K67">
        <v>20223072.149999999</v>
      </c>
    </row>
    <row r="68" spans="6:11" x14ac:dyDescent="0.25">
      <c r="F68" s="5">
        <v>10645597.189999999</v>
      </c>
      <c r="G68" s="5">
        <v>4609483.9800000004</v>
      </c>
      <c r="H68">
        <v>300563</v>
      </c>
      <c r="I68" s="5">
        <v>4609483.9800000004</v>
      </c>
      <c r="K68">
        <v>10645597.189999999</v>
      </c>
    </row>
    <row r="69" spans="6:11" x14ac:dyDescent="0.25">
      <c r="F69" s="5">
        <v>9228344.3200000003</v>
      </c>
      <c r="G69" s="5">
        <v>40065782.380000003</v>
      </c>
      <c r="H69">
        <v>300184</v>
      </c>
      <c r="I69" s="5">
        <v>40065782.380000003</v>
      </c>
      <c r="K69">
        <v>9228344.3200000003</v>
      </c>
    </row>
    <row r="70" spans="6:11" x14ac:dyDescent="0.25">
      <c r="F70" s="5">
        <v>20801357.16</v>
      </c>
      <c r="G70" s="5">
        <v>9364036.0299999993</v>
      </c>
      <c r="H70">
        <v>300190</v>
      </c>
      <c r="I70" s="5">
        <v>9364036.0299999993</v>
      </c>
      <c r="K70">
        <v>20801357.16</v>
      </c>
    </row>
    <row r="71" spans="6:11" x14ac:dyDescent="0.25">
      <c r="F71" s="5">
        <v>20462418.359999999</v>
      </c>
      <c r="G71" s="5">
        <v>6512632.001642582</v>
      </c>
      <c r="H71">
        <v>318763</v>
      </c>
      <c r="I71" s="5">
        <v>6512632.001642582</v>
      </c>
      <c r="K71">
        <v>20462418.359999999</v>
      </c>
    </row>
    <row r="72" spans="6:11" x14ac:dyDescent="0.25">
      <c r="F72" s="5">
        <v>20801356.140000001</v>
      </c>
      <c r="G72" s="5">
        <v>20972367.619174499</v>
      </c>
      <c r="H72">
        <v>317068</v>
      </c>
      <c r="I72" s="5">
        <v>20972367.619174499</v>
      </c>
      <c r="K72">
        <v>20801356.140000001</v>
      </c>
    </row>
    <row r="73" spans="6:11" x14ac:dyDescent="0.25">
      <c r="F73" s="5">
        <v>39723747.890000001</v>
      </c>
      <c r="G73" s="5">
        <v>5025515.1399999997</v>
      </c>
      <c r="H73">
        <v>318576</v>
      </c>
      <c r="I73" s="5">
        <v>5025515.1399999997</v>
      </c>
      <c r="K73">
        <v>39723747.890000001</v>
      </c>
    </row>
    <row r="74" spans="6:11" x14ac:dyDescent="0.25">
      <c r="F74" s="5">
        <v>1641229.02</v>
      </c>
      <c r="G74" s="5">
        <v>33490095.109999999</v>
      </c>
      <c r="H74">
        <v>314372</v>
      </c>
      <c r="I74" s="5">
        <v>33490095.109999999</v>
      </c>
      <c r="K74">
        <v>1641229.02</v>
      </c>
    </row>
    <row r="75" spans="6:11" x14ac:dyDescent="0.25">
      <c r="F75" s="5">
        <v>6088636.8899999997</v>
      </c>
      <c r="G75" s="5">
        <v>7592812.5499999998</v>
      </c>
      <c r="H75">
        <v>318521</v>
      </c>
      <c r="I75" s="5">
        <v>7592812.5499999998</v>
      </c>
      <c r="K75">
        <v>6088636.8899999997</v>
      </c>
    </row>
    <row r="76" spans="6:11" x14ac:dyDescent="0.25">
      <c r="F76" s="5">
        <v>3191225.96</v>
      </c>
      <c r="G76" s="5">
        <v>11961081.08</v>
      </c>
      <c r="H76">
        <v>317809</v>
      </c>
      <c r="I76" s="5">
        <v>11961081.08</v>
      </c>
      <c r="K76">
        <v>3191225.96</v>
      </c>
    </row>
    <row r="77" spans="6:11" x14ac:dyDescent="0.25">
      <c r="F77" s="5">
        <v>22573263.260000002</v>
      </c>
      <c r="G77" s="5">
        <v>2296118.850391401</v>
      </c>
      <c r="H77">
        <v>318806</v>
      </c>
      <c r="I77" s="5">
        <v>2296118.85</v>
      </c>
      <c r="K77">
        <v>22573263.260000002</v>
      </c>
    </row>
    <row r="78" spans="6:11" x14ac:dyDescent="0.25">
      <c r="F78" s="5">
        <v>1824420.83</v>
      </c>
      <c r="G78" s="5">
        <v>7207533.9000000004</v>
      </c>
      <c r="H78">
        <v>318829</v>
      </c>
      <c r="I78" s="5">
        <v>7207533.9000000004</v>
      </c>
      <c r="K78">
        <v>1824420.83</v>
      </c>
    </row>
    <row r="79" spans="6:11" x14ac:dyDescent="0.25">
      <c r="F79" s="5">
        <v>3434924.29</v>
      </c>
      <c r="G79" s="5">
        <v>10180685.75</v>
      </c>
      <c r="H79">
        <v>309180</v>
      </c>
      <c r="I79" s="5">
        <v>10180685.75</v>
      </c>
      <c r="K79">
        <v>3434924.29</v>
      </c>
    </row>
    <row r="80" spans="6:11" x14ac:dyDescent="0.25">
      <c r="F80" s="5">
        <v>1774745.74</v>
      </c>
      <c r="G80" s="5">
        <v>22432980.489999998</v>
      </c>
      <c r="H80">
        <v>318435</v>
      </c>
      <c r="I80" s="5">
        <v>22432980.489999998</v>
      </c>
      <c r="K80">
        <v>1774745.74</v>
      </c>
    </row>
    <row r="81" spans="6:11" x14ac:dyDescent="0.25">
      <c r="F81" s="5">
        <v>4889644.76</v>
      </c>
      <c r="G81" s="5">
        <v>5103293.63</v>
      </c>
      <c r="H81">
        <v>300392</v>
      </c>
      <c r="I81" s="5">
        <v>5103293.63</v>
      </c>
      <c r="K81">
        <v>4889644.76</v>
      </c>
    </row>
    <row r="82" spans="6:11" x14ac:dyDescent="0.25">
      <c r="F82" s="5">
        <v>207006780.38</v>
      </c>
      <c r="G82" s="5">
        <v>6733978.8399999999</v>
      </c>
      <c r="H82">
        <v>318323</v>
      </c>
      <c r="I82" s="5">
        <v>6733978.8399999999</v>
      </c>
      <c r="K82">
        <v>207006780.38</v>
      </c>
    </row>
    <row r="83" spans="6:11" x14ac:dyDescent="0.25">
      <c r="F83" s="5">
        <v>206848308.09999999</v>
      </c>
      <c r="G83" s="5">
        <v>4522750.55</v>
      </c>
      <c r="H83">
        <v>318816</v>
      </c>
      <c r="I83" s="5">
        <v>4522750.55</v>
      </c>
      <c r="K83">
        <v>206848308.09999999</v>
      </c>
    </row>
    <row r="84" spans="6:11" x14ac:dyDescent="0.25">
      <c r="F84" s="5">
        <v>166356737.55000001</v>
      </c>
      <c r="G84" s="5">
        <v>1640727.38</v>
      </c>
      <c r="H84">
        <v>318906</v>
      </c>
      <c r="I84" s="5">
        <v>1640727.38</v>
      </c>
      <c r="K84">
        <v>166356737.55000001</v>
      </c>
    </row>
    <row r="85" spans="6:11" x14ac:dyDescent="0.25">
      <c r="F85" s="5">
        <v>39561242.159999996</v>
      </c>
      <c r="G85" s="5">
        <v>11753284.82</v>
      </c>
      <c r="H85">
        <v>318767</v>
      </c>
      <c r="I85" s="5">
        <v>11753284.82</v>
      </c>
      <c r="K85">
        <v>39561242.159999996</v>
      </c>
    </row>
    <row r="86" spans="6:11" x14ac:dyDescent="0.25">
      <c r="F86" s="5">
        <v>136264494.72</v>
      </c>
      <c r="G86" s="5">
        <v>16094117.25</v>
      </c>
      <c r="H86">
        <v>302232</v>
      </c>
      <c r="I86" s="5">
        <v>16094117.25</v>
      </c>
      <c r="K86">
        <v>136264494.72</v>
      </c>
    </row>
    <row r="87" spans="6:11" x14ac:dyDescent="0.25">
      <c r="F87" s="5">
        <v>74966914.049999997</v>
      </c>
      <c r="G87" s="5">
        <v>2967871.05</v>
      </c>
      <c r="H87">
        <v>318902</v>
      </c>
      <c r="I87" s="5">
        <v>2967871.05</v>
      </c>
      <c r="K87">
        <v>74966914.049999997</v>
      </c>
    </row>
    <row r="88" spans="6:11" x14ac:dyDescent="0.25">
      <c r="F88" s="5">
        <v>147804647.30000001</v>
      </c>
      <c r="G88" s="5">
        <v>8963902.1999999993</v>
      </c>
      <c r="H88">
        <v>318557</v>
      </c>
      <c r="I88" s="5">
        <v>8963902.1999999993</v>
      </c>
      <c r="K88">
        <v>147804647.30000001</v>
      </c>
    </row>
    <row r="89" spans="6:11" x14ac:dyDescent="0.25">
      <c r="F89" s="5">
        <v>61688020.609999999</v>
      </c>
      <c r="G89" s="5">
        <v>7590676.8300000001</v>
      </c>
      <c r="H89">
        <v>318901</v>
      </c>
      <c r="I89" s="5">
        <v>7590676.8300000001</v>
      </c>
      <c r="K89">
        <v>61688020.609999999</v>
      </c>
    </row>
    <row r="90" spans="6:11" x14ac:dyDescent="0.25">
      <c r="F90" s="5">
        <v>8413266.6799999997</v>
      </c>
      <c r="G90" s="5">
        <v>4851181.63</v>
      </c>
      <c r="H90">
        <v>318799</v>
      </c>
      <c r="I90" s="5">
        <v>4851181.63</v>
      </c>
      <c r="K90">
        <v>8413266.6799999997</v>
      </c>
    </row>
    <row r="91" spans="6:11" x14ac:dyDescent="0.25">
      <c r="F91" s="5">
        <v>11074415.949999999</v>
      </c>
      <c r="G91" s="5">
        <v>2360633.6492851591</v>
      </c>
      <c r="H91">
        <v>318814</v>
      </c>
      <c r="I91" s="5">
        <v>2360633.6492851591</v>
      </c>
      <c r="K91">
        <v>11074415.949999999</v>
      </c>
    </row>
    <row r="92" spans="6:11" x14ac:dyDescent="0.25">
      <c r="F92" s="5">
        <v>9324762.8399999999</v>
      </c>
      <c r="G92" s="5">
        <v>7973621.1600000001</v>
      </c>
      <c r="H92">
        <v>318564</v>
      </c>
      <c r="I92" s="5">
        <v>7973621.1600000001</v>
      </c>
      <c r="K92">
        <v>9324762.8399999999</v>
      </c>
    </row>
    <row r="93" spans="6:11" x14ac:dyDescent="0.25">
      <c r="F93" s="5">
        <v>2155679.0699999998</v>
      </c>
      <c r="G93" s="5">
        <v>16668631.42</v>
      </c>
      <c r="H93">
        <v>318478</v>
      </c>
      <c r="I93" s="5">
        <v>16668631.42</v>
      </c>
      <c r="K93">
        <v>2155679.0699999998</v>
      </c>
    </row>
    <row r="94" spans="6:11" x14ac:dyDescent="0.25">
      <c r="F94" s="5">
        <v>3623646.89</v>
      </c>
      <c r="G94" s="5">
        <v>27688639.470193807</v>
      </c>
      <c r="H94">
        <v>310860</v>
      </c>
      <c r="I94" s="5">
        <v>27688639.470193807</v>
      </c>
      <c r="K94">
        <v>3623646.89</v>
      </c>
    </row>
    <row r="95" spans="6:11" x14ac:dyDescent="0.25">
      <c r="F95" s="5">
        <v>5359297.37</v>
      </c>
      <c r="G95" s="5">
        <v>20223072.149999999</v>
      </c>
      <c r="H95">
        <v>318487</v>
      </c>
      <c r="I95" s="5">
        <v>20223072.149999999</v>
      </c>
      <c r="K95">
        <v>5359297.37</v>
      </c>
    </row>
    <row r="96" spans="6:11" x14ac:dyDescent="0.25">
      <c r="F96" s="5">
        <v>3961087.2</v>
      </c>
      <c r="G96" s="5">
        <v>10645597.189999999</v>
      </c>
      <c r="H96">
        <v>313428</v>
      </c>
      <c r="I96" s="5">
        <v>10645597.189999999</v>
      </c>
      <c r="K96">
        <v>3961087.2</v>
      </c>
    </row>
    <row r="97" spans="6:11" x14ac:dyDescent="0.25">
      <c r="F97" s="5">
        <v>5172662.3499999996</v>
      </c>
      <c r="G97" s="5">
        <v>9228344.3200000003</v>
      </c>
      <c r="H97">
        <v>303681</v>
      </c>
      <c r="I97" s="5">
        <v>9228344.3200000003</v>
      </c>
      <c r="K97">
        <v>5172662.3499999996</v>
      </c>
    </row>
    <row r="98" spans="6:11" x14ac:dyDescent="0.25">
      <c r="F98" s="5">
        <v>2316180.0099999998</v>
      </c>
      <c r="G98" s="5">
        <v>31497454.638500001</v>
      </c>
      <c r="H98">
        <v>320123</v>
      </c>
      <c r="I98" s="5">
        <v>31497454.638500001</v>
      </c>
      <c r="K98">
        <v>2316180.0099999998</v>
      </c>
    </row>
    <row r="99" spans="6:11" x14ac:dyDescent="0.25">
      <c r="F99" s="5">
        <v>11294498.01</v>
      </c>
      <c r="G99" s="5">
        <v>20801357.16</v>
      </c>
      <c r="H99">
        <v>319424</v>
      </c>
      <c r="I99" s="5">
        <v>20801357.16</v>
      </c>
      <c r="K99">
        <v>11294498.01</v>
      </c>
    </row>
    <row r="100" spans="6:11" x14ac:dyDescent="0.25">
      <c r="F100" s="5">
        <v>29184291.890000001</v>
      </c>
      <c r="G100" s="5">
        <v>20462418.359999999</v>
      </c>
      <c r="H100">
        <v>319425</v>
      </c>
      <c r="I100" s="5">
        <v>20462418.359999999</v>
      </c>
      <c r="K100">
        <v>29184291.890000001</v>
      </c>
    </row>
    <row r="101" spans="6:11" x14ac:dyDescent="0.25">
      <c r="F101" s="5">
        <v>4491755.51</v>
      </c>
      <c r="G101" s="5">
        <v>20801356.140000001</v>
      </c>
      <c r="H101">
        <v>319404</v>
      </c>
      <c r="I101" s="5">
        <v>20801356.140000001</v>
      </c>
      <c r="K101">
        <v>4491755.51</v>
      </c>
    </row>
    <row r="102" spans="6:11" x14ac:dyDescent="0.25">
      <c r="F102" s="5">
        <v>4792945.62</v>
      </c>
      <c r="G102" s="5">
        <v>40961488.18</v>
      </c>
      <c r="H102">
        <v>321270</v>
      </c>
      <c r="I102" s="5">
        <v>40961488.18</v>
      </c>
      <c r="K102">
        <v>4792945.62</v>
      </c>
    </row>
    <row r="103" spans="6:11" x14ac:dyDescent="0.25">
      <c r="F103" s="5">
        <v>4609483.9800000004</v>
      </c>
      <c r="G103" s="5">
        <v>19744245.329999998</v>
      </c>
      <c r="H103">
        <v>318391</v>
      </c>
      <c r="I103" s="5">
        <v>19744245.329999998</v>
      </c>
      <c r="K103">
        <v>4609483.9800000004</v>
      </c>
    </row>
    <row r="104" spans="6:11" x14ac:dyDescent="0.25">
      <c r="F104" s="5">
        <v>1605292.93</v>
      </c>
      <c r="G104" s="5">
        <v>18675048.620000001</v>
      </c>
      <c r="H104">
        <v>322240</v>
      </c>
      <c r="I104" s="5">
        <v>18674708.620000001</v>
      </c>
      <c r="K104">
        <v>1605292.93</v>
      </c>
    </row>
    <row r="105" spans="6:11" x14ac:dyDescent="0.25">
      <c r="F105" s="5">
        <v>22485942.870000001</v>
      </c>
      <c r="G105" s="5">
        <v>2462869.5099999998</v>
      </c>
      <c r="H105">
        <v>322450</v>
      </c>
      <c r="I105" s="5">
        <v>2462869.5099999998</v>
      </c>
      <c r="J105" s="12"/>
      <c r="K105">
        <v>22485942.870000001</v>
      </c>
    </row>
    <row r="106" spans="6:11" x14ac:dyDescent="0.25">
      <c r="F106" s="5">
        <v>2109813.56</v>
      </c>
      <c r="G106" s="5">
        <v>21009951.135499999</v>
      </c>
      <c r="H106">
        <v>320885</v>
      </c>
      <c r="I106" s="5">
        <v>21009951.135499999</v>
      </c>
      <c r="K106">
        <v>2109813.56</v>
      </c>
    </row>
    <row r="107" spans="6:11" x14ac:dyDescent="0.25">
      <c r="F107" s="5">
        <v>9364036.0299999993</v>
      </c>
      <c r="G107" s="5">
        <v>2586909.96</v>
      </c>
      <c r="H107">
        <v>322659</v>
      </c>
      <c r="I107" s="5">
        <v>2586909.96</v>
      </c>
      <c r="K107">
        <v>9364036.0299999993</v>
      </c>
    </row>
    <row r="108" spans="6:11" x14ac:dyDescent="0.25">
      <c r="F108" s="5">
        <v>6733978.8399999999</v>
      </c>
      <c r="G108" s="5">
        <v>8413266.6799999997</v>
      </c>
      <c r="H108">
        <v>324436</v>
      </c>
      <c r="I108" s="5">
        <v>8413266.6799999997</v>
      </c>
      <c r="K108">
        <v>6733978.8399999999</v>
      </c>
    </row>
    <row r="109" spans="6:11" x14ac:dyDescent="0.25">
      <c r="F109" s="5">
        <v>7590676.8300000001</v>
      </c>
      <c r="G109" s="5">
        <v>1421889.47</v>
      </c>
      <c r="H109">
        <v>324452</v>
      </c>
      <c r="I109" s="5">
        <v>1421889.47</v>
      </c>
      <c r="K109">
        <v>7590676.8300000001</v>
      </c>
    </row>
    <row r="110" spans="6:11" x14ac:dyDescent="0.25">
      <c r="F110" s="5">
        <v>955149.22</v>
      </c>
      <c r="G110" s="5">
        <v>10880000.15</v>
      </c>
      <c r="H110">
        <v>326997</v>
      </c>
      <c r="I110" s="5">
        <v>10880000.15</v>
      </c>
      <c r="K110">
        <v>955149.22</v>
      </c>
    </row>
    <row r="111" spans="6:11" x14ac:dyDescent="0.25">
      <c r="F111" s="5">
        <v>9765819.5500000007</v>
      </c>
      <c r="G111" s="5">
        <v>9371520.9700000007</v>
      </c>
      <c r="H111">
        <v>325259</v>
      </c>
      <c r="I111" s="5">
        <v>9371520.9700000007</v>
      </c>
      <c r="K111">
        <v>9765819.5500000007</v>
      </c>
    </row>
    <row r="112" spans="6:11" x14ac:dyDescent="0.25">
      <c r="F112" s="5">
        <v>3456352.64</v>
      </c>
      <c r="G112" s="5">
        <v>1641229.02</v>
      </c>
      <c r="H112">
        <v>325678</v>
      </c>
      <c r="I112" s="5">
        <v>1641229.02</v>
      </c>
      <c r="K112">
        <v>3456352.64</v>
      </c>
    </row>
    <row r="113" spans="6:11" x14ac:dyDescent="0.25">
      <c r="F113" s="5">
        <v>637484.88</v>
      </c>
      <c r="G113" s="5">
        <v>39723747.890000001</v>
      </c>
      <c r="H113">
        <v>319047</v>
      </c>
      <c r="I113" s="5">
        <v>39723747.890000001</v>
      </c>
      <c r="K113">
        <v>637484.88</v>
      </c>
    </row>
    <row r="114" spans="6:11" x14ac:dyDescent="0.25">
      <c r="F114" s="5">
        <v>2028401.31</v>
      </c>
      <c r="G114" s="5">
        <v>9765819.5500000007</v>
      </c>
      <c r="H114">
        <v>326947</v>
      </c>
      <c r="I114" s="5">
        <v>9765819.5500000007</v>
      </c>
      <c r="K114">
        <v>2028401.31</v>
      </c>
    </row>
    <row r="115" spans="6:11" x14ac:dyDescent="0.25">
      <c r="F115" s="5">
        <v>2490702.27</v>
      </c>
      <c r="G115" s="5">
        <v>3456352.64</v>
      </c>
      <c r="H115">
        <v>326926</v>
      </c>
      <c r="I115" s="5">
        <v>3456352.64</v>
      </c>
      <c r="K115">
        <v>2490702.27</v>
      </c>
    </row>
    <row r="116" spans="6:11" x14ac:dyDescent="0.25">
      <c r="F116" s="5">
        <v>11394567.08</v>
      </c>
      <c r="G116" s="5">
        <v>6372813.9900000002</v>
      </c>
      <c r="H116">
        <v>327236</v>
      </c>
      <c r="I116" s="5">
        <v>6372813.9900000002</v>
      </c>
      <c r="K116">
        <v>11394567.08</v>
      </c>
    </row>
    <row r="117" spans="6:11" x14ac:dyDescent="0.25">
      <c r="F117" s="5">
        <v>4420135.66</v>
      </c>
      <c r="G117" s="5">
        <v>3882117.78</v>
      </c>
      <c r="H117">
        <v>327224</v>
      </c>
      <c r="I117" s="5">
        <v>3882117.78</v>
      </c>
      <c r="K117">
        <v>4420135.66</v>
      </c>
    </row>
    <row r="118" spans="6:11" x14ac:dyDescent="0.25">
      <c r="F118" s="5">
        <v>2133872.92</v>
      </c>
      <c r="G118" s="5">
        <v>6088636.8899999997</v>
      </c>
      <c r="H118">
        <v>324426</v>
      </c>
      <c r="I118" s="5">
        <v>6088636.8899999997</v>
      </c>
      <c r="K118">
        <v>2133872.92</v>
      </c>
    </row>
    <row r="119" spans="6:11" x14ac:dyDescent="0.25">
      <c r="F119" s="5">
        <v>1842900.88</v>
      </c>
      <c r="G119" s="5">
        <v>3191225.96</v>
      </c>
      <c r="H119">
        <v>325512</v>
      </c>
      <c r="I119" s="5">
        <v>3191225.96</v>
      </c>
      <c r="K119">
        <v>1842900.88</v>
      </c>
    </row>
    <row r="120" spans="6:11" x14ac:dyDescent="0.25">
      <c r="F120" s="5">
        <v>3313130.31</v>
      </c>
      <c r="G120" s="5">
        <v>11394567.08</v>
      </c>
      <c r="H120">
        <v>326927</v>
      </c>
      <c r="I120" s="5">
        <v>11394567.08</v>
      </c>
      <c r="K120">
        <v>3313130.31</v>
      </c>
    </row>
    <row r="121" spans="6:11" x14ac:dyDescent="0.25">
      <c r="F121" s="5">
        <v>4381107.68</v>
      </c>
      <c r="G121" s="5">
        <v>3434924.29</v>
      </c>
      <c r="H121">
        <v>324466</v>
      </c>
      <c r="I121" s="5">
        <v>3434924.29</v>
      </c>
      <c r="K121">
        <v>4381107.68</v>
      </c>
    </row>
    <row r="122" spans="6:11" x14ac:dyDescent="0.25">
      <c r="F122" s="5">
        <v>21002615.629999999</v>
      </c>
      <c r="G122" s="5">
        <v>22573263.260000002</v>
      </c>
      <c r="H122">
        <v>324486</v>
      </c>
      <c r="I122" s="5">
        <v>22573263.260000002</v>
      </c>
      <c r="K122">
        <v>21002615.629999999</v>
      </c>
    </row>
    <row r="123" spans="6:11" x14ac:dyDescent="0.25">
      <c r="F123" s="5">
        <v>19744245.329999998</v>
      </c>
      <c r="G123" s="5">
        <v>23477045.280000001</v>
      </c>
      <c r="H123">
        <v>324467</v>
      </c>
      <c r="I123" s="5">
        <v>23477045.280000001</v>
      </c>
      <c r="K123">
        <v>19744245.329999998</v>
      </c>
    </row>
    <row r="124" spans="6:11" x14ac:dyDescent="0.25">
      <c r="F124" s="5">
        <v>18675048.620000001</v>
      </c>
      <c r="G124" s="5">
        <v>4420135.66</v>
      </c>
      <c r="H124">
        <v>326928</v>
      </c>
      <c r="I124" s="5">
        <v>4420135.66</v>
      </c>
      <c r="K124">
        <v>18674708.620000001</v>
      </c>
    </row>
    <row r="125" spans="6:11" x14ac:dyDescent="0.25">
      <c r="F125" s="5">
        <v>9371520.9700000007</v>
      </c>
      <c r="G125" s="5">
        <v>1824420.83</v>
      </c>
      <c r="H125">
        <v>325513</v>
      </c>
      <c r="I125" s="5">
        <v>1824420.83</v>
      </c>
      <c r="K125">
        <v>9371520.9700000007</v>
      </c>
    </row>
    <row r="126" spans="6:11" x14ac:dyDescent="0.25">
      <c r="F126" s="5">
        <v>2912763.63</v>
      </c>
      <c r="G126" s="5">
        <v>2133872.92</v>
      </c>
      <c r="H126">
        <v>324412</v>
      </c>
      <c r="I126" s="5">
        <v>2133872.92</v>
      </c>
      <c r="K126">
        <v>2912763.63</v>
      </c>
    </row>
    <row r="127" spans="6:11" x14ac:dyDescent="0.25">
      <c r="F127" s="5">
        <v>1430521.25</v>
      </c>
      <c r="G127" s="5">
        <v>2066577.86</v>
      </c>
      <c r="H127">
        <v>325141</v>
      </c>
      <c r="I127" s="5">
        <v>2066577.86</v>
      </c>
      <c r="K127">
        <v>1430521.25</v>
      </c>
    </row>
    <row r="128" spans="6:11" x14ac:dyDescent="0.25">
      <c r="F128" s="5">
        <v>4224057.33</v>
      </c>
      <c r="G128" s="5">
        <v>775991.06</v>
      </c>
      <c r="H128">
        <v>325091</v>
      </c>
      <c r="I128" s="5">
        <v>775991.06</v>
      </c>
      <c r="K128">
        <v>4224057.33</v>
      </c>
    </row>
    <row r="129" spans="6:12" x14ac:dyDescent="0.25">
      <c r="F129" s="5">
        <v>14780704.85</v>
      </c>
      <c r="G129" s="5">
        <v>3956712.38</v>
      </c>
      <c r="H129">
        <v>325565</v>
      </c>
      <c r="I129" s="5">
        <v>3956712.38</v>
      </c>
      <c r="K129">
        <v>14780704.85</v>
      </c>
    </row>
    <row r="130" spans="6:12" x14ac:dyDescent="0.25">
      <c r="F130" s="5">
        <v>3466953.64</v>
      </c>
      <c r="G130" s="5">
        <v>1450997.57</v>
      </c>
      <c r="H130">
        <v>324703</v>
      </c>
      <c r="I130" s="5">
        <v>1450997.57</v>
      </c>
      <c r="K130">
        <v>3466953.64</v>
      </c>
    </row>
    <row r="131" spans="6:12" x14ac:dyDescent="0.25">
      <c r="F131" s="5">
        <v>6779159.0300000003</v>
      </c>
      <c r="G131" s="5">
        <v>2028401.31</v>
      </c>
      <c r="H131">
        <v>326317</v>
      </c>
      <c r="I131" s="5">
        <v>2028401.31</v>
      </c>
      <c r="K131">
        <v>6779159.0300000003</v>
      </c>
    </row>
    <row r="132" spans="6:12" x14ac:dyDescent="0.25">
      <c r="F132" s="5">
        <v>6372813.9900000002</v>
      </c>
      <c r="G132" s="5">
        <v>10790797.6</v>
      </c>
      <c r="H132">
        <v>327283</v>
      </c>
      <c r="I132" s="5">
        <v>10790797.6</v>
      </c>
      <c r="K132">
        <v>6372813.9900000002</v>
      </c>
    </row>
    <row r="133" spans="6:12" x14ac:dyDescent="0.25">
      <c r="F133" s="5">
        <v>3882117.78</v>
      </c>
      <c r="G133" s="5">
        <v>2912763.63</v>
      </c>
      <c r="H133">
        <v>325462</v>
      </c>
      <c r="I133" s="5">
        <v>2912763.63</v>
      </c>
      <c r="K133">
        <v>3882117.78</v>
      </c>
    </row>
    <row r="134" spans="6:12" x14ac:dyDescent="0.25">
      <c r="F134" s="5">
        <v>4264822.6399999997</v>
      </c>
      <c r="G134" s="5">
        <v>587690.78399999999</v>
      </c>
      <c r="H134">
        <v>327291</v>
      </c>
      <c r="I134" s="5">
        <v>587690.78399999999</v>
      </c>
      <c r="K134">
        <v>4264822.6399999997</v>
      </c>
    </row>
    <row r="135" spans="6:12" x14ac:dyDescent="0.25">
      <c r="F135" s="5">
        <v>8984351.2200000007</v>
      </c>
      <c r="G135" s="5">
        <v>3313130.31</v>
      </c>
      <c r="H135">
        <v>324581</v>
      </c>
      <c r="I135" s="5">
        <v>3313130.31</v>
      </c>
      <c r="K135">
        <v>8984351.2200000007</v>
      </c>
    </row>
    <row r="136" spans="6:12" x14ac:dyDescent="0.25">
      <c r="F136" s="5">
        <v>3000131</v>
      </c>
      <c r="G136" s="5">
        <v>4264822.6399999997</v>
      </c>
      <c r="H136">
        <v>325567</v>
      </c>
      <c r="I136" s="5">
        <v>4264822.6399999997</v>
      </c>
      <c r="K136">
        <v>3000131</v>
      </c>
    </row>
    <row r="137" spans="6:12" x14ac:dyDescent="0.25">
      <c r="F137" s="5">
        <v>13012060.68</v>
      </c>
      <c r="G137" s="5">
        <v>6695364.9299999997</v>
      </c>
      <c r="H137">
        <v>325050</v>
      </c>
      <c r="I137" s="5">
        <v>6695364.9299999997</v>
      </c>
      <c r="K137">
        <v>13012060.68</v>
      </c>
    </row>
    <row r="138" spans="6:12" x14ac:dyDescent="0.25">
      <c r="F138" s="5">
        <v>40961488.18</v>
      </c>
      <c r="G138" s="5">
        <v>4381107.68</v>
      </c>
      <c r="H138">
        <v>324848</v>
      </c>
      <c r="I138" s="5">
        <v>4381107.68</v>
      </c>
      <c r="K138">
        <v>40961488.18</v>
      </c>
    </row>
    <row r="139" spans="6:12" x14ac:dyDescent="0.25">
      <c r="F139" s="5">
        <v>3343047.06</v>
      </c>
      <c r="G139" s="5">
        <v>3983446.59</v>
      </c>
      <c r="H139">
        <v>325472</v>
      </c>
      <c r="I139" s="5">
        <v>3983446.59</v>
      </c>
      <c r="K139">
        <v>3343047.06</v>
      </c>
    </row>
    <row r="140" spans="6:12" x14ac:dyDescent="0.25">
      <c r="F140" s="5">
        <v>7685886.8899999997</v>
      </c>
      <c r="G140" s="5">
        <v>2490702.27</v>
      </c>
      <c r="H140">
        <v>325086</v>
      </c>
      <c r="I140" s="5">
        <v>2490702.27</v>
      </c>
      <c r="K140">
        <v>7685886.8899999997</v>
      </c>
    </row>
    <row r="141" spans="6:12" x14ac:dyDescent="0.25">
      <c r="F141" s="5">
        <v>857675.6894025919</v>
      </c>
      <c r="G141" s="5">
        <v>1430521.25</v>
      </c>
      <c r="H141">
        <v>324744</v>
      </c>
      <c r="I141" s="5">
        <v>1430521.25</v>
      </c>
      <c r="K141">
        <v>857675.6894025919</v>
      </c>
    </row>
    <row r="142" spans="6:12" x14ac:dyDescent="0.25">
      <c r="F142" s="5">
        <v>6512632.001642582</v>
      </c>
      <c r="G142" s="5">
        <v>4644519.8273066916</v>
      </c>
      <c r="H142">
        <v>325699</v>
      </c>
      <c r="I142" s="5">
        <v>4644519.8273066916</v>
      </c>
      <c r="K142">
        <v>6512632.001642582</v>
      </c>
    </row>
    <row r="143" spans="6:12" x14ac:dyDescent="0.25">
      <c r="F143" s="5">
        <v>20972367.619174499</v>
      </c>
      <c r="G143" s="5">
        <v>1794387.7776425849</v>
      </c>
      <c r="H143">
        <v>327795</v>
      </c>
      <c r="I143" s="5">
        <v>1794387.7776425849</v>
      </c>
      <c r="K143">
        <v>20972367.619174499</v>
      </c>
    </row>
    <row r="144" spans="6:12" x14ac:dyDescent="0.25">
      <c r="F144" s="5">
        <v>2296118.850391401</v>
      </c>
      <c r="G144" s="5">
        <v>1810652.17</v>
      </c>
      <c r="H144">
        <v>327791</v>
      </c>
      <c r="I144" s="5">
        <v>1810652.17</v>
      </c>
      <c r="K144">
        <v>2296118.85</v>
      </c>
      <c r="L144">
        <v>0</v>
      </c>
    </row>
    <row r="145" spans="6:11" x14ac:dyDescent="0.25">
      <c r="F145" s="5">
        <v>2360633.6492851591</v>
      </c>
      <c r="G145" s="5">
        <v>2970082.9088584855</v>
      </c>
      <c r="H145">
        <v>325030</v>
      </c>
      <c r="I145" s="5">
        <v>2970082.9088584855</v>
      </c>
      <c r="K145">
        <v>2360633.6492851591</v>
      </c>
    </row>
    <row r="146" spans="6:11" x14ac:dyDescent="0.25">
      <c r="F146" s="5">
        <v>27688639.470193807</v>
      </c>
      <c r="G146" s="5">
        <v>4224057.33</v>
      </c>
      <c r="H146">
        <v>324550</v>
      </c>
      <c r="I146" s="5">
        <v>4224057.33</v>
      </c>
      <c r="K146">
        <v>27688639.470193807</v>
      </c>
    </row>
    <row r="147" spans="6:11" x14ac:dyDescent="0.25">
      <c r="F147" s="5">
        <v>31497454.638500001</v>
      </c>
      <c r="G147" s="5">
        <v>3746169.75</v>
      </c>
      <c r="H147">
        <v>324919</v>
      </c>
      <c r="I147" s="5">
        <v>3746169.75</v>
      </c>
      <c r="K147">
        <v>31497454.638500001</v>
      </c>
    </row>
    <row r="148" spans="6:11" x14ac:dyDescent="0.25">
      <c r="F148" s="5">
        <v>21009951.135499999</v>
      </c>
      <c r="G148" s="5">
        <v>1270707.32</v>
      </c>
      <c r="H148">
        <v>324994</v>
      </c>
      <c r="I148" s="5">
        <v>1270707.32</v>
      </c>
      <c r="K148">
        <v>21009951.135499999</v>
      </c>
    </row>
    <row r="149" spans="6:11" x14ac:dyDescent="0.25">
      <c r="F149" s="5">
        <v>23477045.280000001</v>
      </c>
      <c r="G149" s="5">
        <v>8984351.2200000007</v>
      </c>
      <c r="H149">
        <v>327961</v>
      </c>
      <c r="I149" s="5">
        <v>8984351.2200000007</v>
      </c>
      <c r="K149">
        <v>23477045.280000001</v>
      </c>
    </row>
    <row r="150" spans="6:11" x14ac:dyDescent="0.25">
      <c r="F150" s="5">
        <v>2066577.86</v>
      </c>
      <c r="G150" s="5">
        <v>14780704.85</v>
      </c>
      <c r="H150">
        <v>327220</v>
      </c>
      <c r="I150" s="5">
        <v>14780704.85</v>
      </c>
      <c r="K150">
        <v>2066577.86</v>
      </c>
    </row>
    <row r="151" spans="6:11" x14ac:dyDescent="0.25">
      <c r="F151" s="5">
        <v>3956712.38</v>
      </c>
      <c r="G151" s="5">
        <v>3466953.64</v>
      </c>
      <c r="H151">
        <v>327323</v>
      </c>
      <c r="I151" s="5">
        <v>3466953.64</v>
      </c>
      <c r="K151">
        <v>3956712.38</v>
      </c>
    </row>
    <row r="152" spans="6:11" x14ac:dyDescent="0.25">
      <c r="F152" s="5">
        <v>10790797.6</v>
      </c>
      <c r="G152" s="5">
        <v>3000131</v>
      </c>
      <c r="H152">
        <v>327606</v>
      </c>
      <c r="I152" s="5">
        <v>3000131</v>
      </c>
      <c r="K152">
        <v>10790797.6</v>
      </c>
    </row>
    <row r="153" spans="6:11" x14ac:dyDescent="0.25">
      <c r="F153" s="5">
        <v>587690.78399999999</v>
      </c>
      <c r="G153" s="5">
        <v>520080.12</v>
      </c>
      <c r="H153">
        <v>327715</v>
      </c>
      <c r="I153" s="5">
        <v>520080.12</v>
      </c>
      <c r="K153">
        <v>587690.78399999999</v>
      </c>
    </row>
    <row r="154" spans="6:11" x14ac:dyDescent="0.25">
      <c r="F154" s="5">
        <v>6695364.9299999997</v>
      </c>
      <c r="G154" s="5">
        <v>6779159.0300000003</v>
      </c>
      <c r="H154">
        <v>327349</v>
      </c>
      <c r="I154" s="5">
        <v>6779159.0300000003</v>
      </c>
      <c r="K154">
        <v>6695364.9299999997</v>
      </c>
    </row>
    <row r="155" spans="6:11" x14ac:dyDescent="0.25">
      <c r="F155" s="5">
        <v>4644519.8273066916</v>
      </c>
      <c r="G155" s="5">
        <v>1774745.74</v>
      </c>
      <c r="H155">
        <v>327903</v>
      </c>
      <c r="I155" s="5">
        <v>1774745.74</v>
      </c>
      <c r="K155">
        <v>4644519.8273066916</v>
      </c>
    </row>
    <row r="156" spans="6:11" x14ac:dyDescent="0.25">
      <c r="F156" s="5">
        <v>1794387.7776425849</v>
      </c>
      <c r="G156" s="5">
        <v>637484.88</v>
      </c>
      <c r="H156">
        <v>324402</v>
      </c>
      <c r="I156" s="5">
        <v>637484.88</v>
      </c>
      <c r="K156">
        <v>1794387.7776425849</v>
      </c>
    </row>
    <row r="157" spans="6:11" x14ac:dyDescent="0.25">
      <c r="F157" s="5">
        <v>1810652.17</v>
      </c>
      <c r="G157" s="5">
        <v>2474475.94</v>
      </c>
      <c r="H157">
        <v>327962</v>
      </c>
      <c r="I157" s="5">
        <v>2474475.94</v>
      </c>
      <c r="K157">
        <v>1810652.17</v>
      </c>
    </row>
    <row r="158" spans="6:11" x14ac:dyDescent="0.25">
      <c r="F158" s="5">
        <v>2970082.9088584855</v>
      </c>
      <c r="G158" s="5">
        <v>4501380.76</v>
      </c>
      <c r="H158">
        <v>327655</v>
      </c>
      <c r="I158" s="5">
        <v>4501380.76</v>
      </c>
      <c r="K158">
        <v>2970082.9088584855</v>
      </c>
    </row>
    <row r="159" spans="6:11" x14ac:dyDescent="0.25">
      <c r="F159" s="5">
        <v>3746169.75</v>
      </c>
      <c r="G159" s="5">
        <v>1842900.88</v>
      </c>
      <c r="H159">
        <v>327995</v>
      </c>
      <c r="I159" s="5">
        <v>1842900.88</v>
      </c>
      <c r="K159">
        <v>3746169.75</v>
      </c>
    </row>
    <row r="160" spans="6:11" x14ac:dyDescent="0.25">
      <c r="F160" s="5">
        <v>520080.12</v>
      </c>
      <c r="G160" s="5">
        <v>4889644.76</v>
      </c>
      <c r="H160">
        <v>324405</v>
      </c>
      <c r="I160" s="5">
        <v>4889644.76</v>
      </c>
      <c r="K160">
        <v>520080.12</v>
      </c>
    </row>
    <row r="161" spans="6:11" x14ac:dyDescent="0.25">
      <c r="F161" s="5">
        <v>4501380.76</v>
      </c>
      <c r="G161" s="5">
        <v>2537054.36</v>
      </c>
      <c r="H161">
        <v>327175</v>
      </c>
      <c r="I161" s="5">
        <v>2537054.36</v>
      </c>
      <c r="K161">
        <v>4501380.76</v>
      </c>
    </row>
    <row r="162" spans="6:11" x14ac:dyDescent="0.25">
      <c r="F162" s="5">
        <v>2537054.36</v>
      </c>
      <c r="G162" s="5">
        <v>6265536.8799999999</v>
      </c>
      <c r="H162">
        <v>324428</v>
      </c>
      <c r="I162" s="5">
        <v>6265536.8799999999</v>
      </c>
      <c r="K162">
        <v>2537054.36</v>
      </c>
    </row>
    <row r="163" spans="6:11" x14ac:dyDescent="0.25">
      <c r="F163" s="5">
        <v>764974.32</v>
      </c>
      <c r="G163" s="5">
        <v>764974.32</v>
      </c>
      <c r="H163">
        <v>327103</v>
      </c>
      <c r="I163" s="5">
        <v>764974.32</v>
      </c>
      <c r="K163">
        <v>764974.32</v>
      </c>
    </row>
    <row r="164" spans="6:11" x14ac:dyDescent="0.25">
      <c r="F164" s="5">
        <v>2407359.84</v>
      </c>
      <c r="G164" s="5">
        <v>2407359.84</v>
      </c>
      <c r="H164">
        <v>327040</v>
      </c>
      <c r="I164" s="5">
        <v>2407359.84</v>
      </c>
      <c r="K164">
        <v>2407359.84</v>
      </c>
    </row>
    <row r="165" spans="6:11" x14ac:dyDescent="0.25">
      <c r="G165" s="5">
        <f>SUM(G2:G164)</f>
        <v>2365617798.7918997</v>
      </c>
      <c r="I165" s="5">
        <f>SUM(I2:I164)</f>
        <v>2365617458.7915082</v>
      </c>
    </row>
  </sheetData>
  <autoFilter ref="F1:H164" xr:uid="{00000000-0009-0000-0000-000001000000}"/>
  <conditionalFormatting sqref="I1:K1048576 M13 M20 M54 L14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Mihaela Dobre</cp:lastModifiedBy>
  <cp:lastPrinted>2024-10-07T07:42:38Z</cp:lastPrinted>
  <dcterms:created xsi:type="dcterms:W3CDTF">2023-12-11T09:39:44Z</dcterms:created>
  <dcterms:modified xsi:type="dcterms:W3CDTF">2024-10-09T13:54:02Z</dcterms:modified>
</cp:coreProperties>
</file>