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Q:\DEPARTAMENT MONITORIZARE SI EVALUARE PROGRAM\4 ANCA\1. SITUATII LUNARE PROIECTE CONTRACTATE\LISTA PROIECTE CONTRACTATE PR 2024\PROIECTE CONTRACTATE PR IULIE 2024\"/>
    </mc:Choice>
  </mc:AlternateContent>
  <xr:revisionPtr revIDLastSave="0" documentId="8_{40F6C2D8-1157-460E-9462-CE11861FA79A}" xr6:coauthVersionLast="47" xr6:coauthVersionMax="47" xr10:uidLastSave="{00000000-0000-0000-0000-000000000000}"/>
  <bookViews>
    <workbookView xWindow="-120" yWindow="-120" windowWidth="29040" windowHeight="15720" xr2:uid="{7E4C3352-D3C4-403B-8777-DB27FB9B9C12}"/>
  </bookViews>
  <sheets>
    <sheet name="Sheet2" sheetId="2" r:id="rId1"/>
    <sheet name="Sheet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3" i="2" l="1"/>
  <c r="N83" i="2"/>
  <c r="M83" i="2"/>
  <c r="L83" i="2"/>
  <c r="P55" i="2"/>
  <c r="P83" i="2" s="1"/>
</calcChain>
</file>

<file path=xl/sharedStrings.xml><?xml version="1.0" encoding="utf-8"?>
<sst xmlns="http://schemas.openxmlformats.org/spreadsheetml/2006/main" count="751" uniqueCount="416">
  <si>
    <t>NR CRT</t>
  </si>
  <si>
    <t>SCOP SI REALIZARI PRECONIZATE SAU EFECTIVE</t>
  </si>
  <si>
    <t>FONDUL VIZAT</t>
  </si>
  <si>
    <t>LOCALIZARE</t>
  </si>
  <si>
    <t>TIP DE INTERVENTIE</t>
  </si>
  <si>
    <t>DATA INCEPERE PROIECT (OPERATIUNE)</t>
  </si>
  <si>
    <t>DATA PRECONIZATA SAU EFECTIVA DE INCHEIERE PROIECT (OPERATIUNE)</t>
  </si>
  <si>
    <t>Parteneriatul dintre UAT Judetul Valcea si Comuna Vaideeni, Oras Balcesti, Comuna Ladesti, Comuna Stroesti, Comuna Tetoiu, Comuna Lapusata, Comuna Rosiile, Comuna Slatioara, Comuna Copaceni</t>
  </si>
  <si>
    <t>24.11.2023</t>
  </si>
  <si>
    <t>FEDR</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</si>
  <si>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</si>
  <si>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</si>
  <si>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</si>
  <si>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</si>
  <si>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TOTAL</t>
  </si>
  <si>
    <t>31.01.2029</t>
  </si>
  <si>
    <t>23.11.2023</t>
  </si>
  <si>
    <t>23.12.2027</t>
  </si>
  <si>
    <t>A-Conectivitate regionala si imbunatatirea accesului la TEN-T</t>
  </si>
  <si>
    <t>DENUMIRE PROIECT (OPERATIUNE)</t>
  </si>
  <si>
    <t>COST TOTAL PROIECT (OPERATIUNE) LEI</t>
  </si>
  <si>
    <t>VALOARE NERAMBURSABILA LEI</t>
  </si>
  <si>
    <t>CONTRIBUTIE FEDR LEI</t>
  </si>
  <si>
    <t>CONTRIBUTIE BS LEI</t>
  </si>
  <si>
    <t>CONTRIBUTIE BENEFICIAR LEI</t>
  </si>
  <si>
    <t>RATA DE COFINANTARE A UNIUNII %</t>
  </si>
  <si>
    <t>Agentia pentru Dezvoltare Regionala Sud-Vest Oltenia</t>
  </si>
  <si>
    <t>Sprijin acordat ADR SV Oltenia in perioada 2021-2023 pentru implementarea eficienta si transparenta a PR SV Oltenia 2021-2027</t>
  </si>
  <si>
    <t>19.09.2023</t>
  </si>
  <si>
    <t>31.12.2023</t>
  </si>
  <si>
    <t>Regiunea Sud Vest Oltenia</t>
  </si>
  <si>
    <t>proiect de asistenta tehnica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</si>
  <si>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</si>
  <si>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 Actiunea A - “Conectivitate regionala si imbunatatirea accesului la TEN-T”. Modernizarea drumului judetean DJ641, tronsonul cuprins intre limita judetului Olt (km 15+000) – intersectia cu DN65 (km 43+313/43+338) – intersectia cu DN65C (km 59+426) va facilita mobilitatea populatiei si a bunurilor, reducerea costurilor de transport de marfuri si calatori, cresterea gradului de siguranta a circulatiei, imbunatatirea accesului pe pietele regionale si nationale, cresterea eficientei activitatilor economice, economisirea de energie si timp, creand conditii pentru extinderea schimburilor comerciale si a investitiilor productive, atat in interiorul regiunii, cat si intre Regiunea Sud-Vest Oltenia si celelalte regiuni. De asemenea, prin reabilitarea si modernizarea acestui tronson din drumul judetean DJ641, se va imbunatati conexiunea la reteaua TEN-T si la reteaua de drumuri nationale</t>
  </si>
  <si>
    <t>Obiectivul general este de a asigura resursele financiare pentru derularea activitatilor AM PR SV Oltenia in perioada 2021-2023 in scopul implementarii eficiente si transparente a PR SV Oltenia 2021-2027.</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</si>
  <si>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Astfel, pentru a asigura o conexiune cu rețeaua TEN T se propune și modernizarea a 2,6 km din DJ 676B ce face legătura între DJ 676 și DN 65C. Accesul în zonă se realizază din DN 67, DN65C, DN67B, DJ665, DJ643, DJ676A, DJ676D, DJ676E, DJ676F, DJ676G. Investitia propusă face legătura prin DN 67 și DN 67B cu DN 7 (E81 TEN – T Core) Prin lucrările de modernizare se va asigura o infrastructură de transport regională si locală modernă si durabilă, traficul de pe acest drum urmând a fi
fluidizat. De asemenea se va crește gradulu de accesibilitate a zonelor rurale si urbane situate in proximitatea retelei TEN T prin modernizarea acestuia.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</si>
  <si>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</si>
  <si>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</si>
  <si>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</si>
  <si>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</si>
  <si>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</si>
  <si>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</si>
  <si>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</si>
  <si>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</si>
  <si>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</si>
  <si>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</si>
  <si>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</si>
  <si>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</si>
  <si>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</si>
  <si>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</si>
  <si>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</si>
  <si>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</si>
  <si>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</si>
  <si>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</si>
  <si>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</si>
  <si>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</si>
  <si>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</si>
  <si>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</si>
  <si>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</si>
  <si>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</si>
  <si>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</si>
  <si>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</si>
  <si>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</si>
  <si>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</si>
  <si>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Investiții în clădirile publice în vederea asigurării/creșterii eficienței energetice și măsuri pentru utilizarea unor surse regenerabile de energie</t>
  </si>
  <si>
    <t>12.02.2024</t>
  </si>
  <si>
    <t>30.09.2027</t>
  </si>
  <si>
    <t>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Prin implementarea investitiei fluxurile de trafic vor beneficia de condiţii superioare de circulaţie, care se vor
concretiza într-o serie de avantaje economice, precum: o reducerea costurilor de exploatare ale vehiculelor; o reducerea timpului de parcurs şi, implicit, a valorii timpului
pentru pasagerii vehiculelor; o îmbunătățirea gradului de siguranță ; o cresterea accesibilitatii zonelor deservite si, astfel, impacturi pozitive asupra dezvoltarii economice</t>
  </si>
  <si>
    <t>22.02.2024</t>
  </si>
  <si>
    <t>31.03.2028</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</si>
  <si>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</si>
  <si>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21.02.2024</t>
  </si>
  <si>
    <t>31.03.2026</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</si>
  <si>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</si>
  <si>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14.02.2024</t>
  </si>
  <si>
    <t>31.12.2026</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</si>
  <si>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</si>
  <si>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27.02.2024</t>
  </si>
  <si>
    <t>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sat Ocolna, comuna Amarastii de Jos, cu accent pe
grupurile vulnerabile/defavorizate,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t>
  </si>
  <si>
    <t>31.01.2027</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</si>
  <si>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t>
  </si>
  <si>
    <t>31.12.2025</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</si>
  <si>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</si>
  <si>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</si>
  <si>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</si>
  <si>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Investiții în dezvoltarea infrastructurii educaționale pentru învățământ primar, secundar</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</si>
  <si>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</si>
  <si>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</si>
  <si>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</si>
  <si>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</si>
  <si>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sat Ulmetu, Pct. “La
Scoala”, comuna Copăceni, județul Vâlcea</t>
  </si>
  <si>
    <t>comuna Golești, sat
Popești, strada Școlii nr. 3, județul Vâlcea</t>
  </si>
  <si>
    <t>07.02.2024</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</si>
  <si>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</si>
  <si>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</si>
  <si>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</si>
  <si>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28.02.2024</t>
  </si>
  <si>
    <t>Oras Balcesti, str. Ecaterina Teodoroiu, nr. 52,
judetul Valcea, cod poştal 245400, Oraş Bălceşti, Str. Ale. Petrache Poenaru nr. 1,
judeţul Vâlcea, cod poştal 245400</t>
  </si>
  <si>
    <t>Cresterea eficientei energetice prin reabilitare termica a gradinitei cu program prelungit Balcesti. Principalul obiectiv al acestui proiect il prezinta posibilitatea de eficientizare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 Implementarea masurilor de eficientizare energetica va duce la
imbunatatirea conditiilor de desfasurare a activitatilor specifice gradinitei.</t>
  </si>
  <si>
    <t>UAT Drobeta Turnu Severin</t>
  </si>
  <si>
    <t>Reabilitare su extindere Colegiul National Pedagogic Stefan Odobleja</t>
  </si>
  <si>
    <t>28.09.2028</t>
  </si>
  <si>
    <t>strada Crisan nr 48, cod postal 220014, Municipiul
Drobeta-
Turnu Severin</t>
  </si>
  <si>
    <t>Reabilitare scoala din sat Geamana, comuna Stoilesti, judetul Valcea</t>
  </si>
  <si>
    <t>UAT Comuna Stoilesti</t>
  </si>
  <si>
    <t>18.03.2024</t>
  </si>
  <si>
    <t>28.02.2026</t>
  </si>
  <si>
    <t>Satul Geamăna,
aparținând comunei Stoilești, județul Vâlcea și
este identificat cu numărul cadastral 35905.</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</si>
  <si>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</si>
  <si>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OBIECTIV SPECIFIC VIZAT</t>
  </si>
  <si>
    <t>PRIORITATE</t>
  </si>
  <si>
    <t xml:space="preserve">2.1/b (i) </t>
  </si>
  <si>
    <t>3.A</t>
  </si>
  <si>
    <t>2.1/b (i)</t>
  </si>
  <si>
    <t>4.2/d (ii)</t>
  </si>
  <si>
    <t>2.7/b (vii)</t>
  </si>
  <si>
    <t>ACTIUNE</t>
  </si>
  <si>
    <t>3.B</t>
  </si>
  <si>
    <t>UAT Orasul Bals</t>
  </si>
  <si>
    <t>Modernizare parc central din Orasul Bals, judetul Olt</t>
  </si>
  <si>
    <t>Sprijin pentru conservarea , imbunatatirea sau extinderea infrastructurii verzi-albastre</t>
  </si>
  <si>
    <t>01.04.2024</t>
  </si>
  <si>
    <t>31.07.2026</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</si>
  <si>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</si>
  <si>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</si>
  <si>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</si>
  <si>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</si>
  <si>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24.04.2024</t>
  </si>
  <si>
    <t>30.11.2025</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</si>
  <si>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</si>
  <si>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</si>
  <si>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</si>
  <si>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26.04.2024</t>
  </si>
  <si>
    <t>30.04.2027</t>
  </si>
  <si>
    <t>Reabilitarea termica pentru imbunatatirea eficientei energetice la cladirea Centrului de Zi de Recuperare pentru Copii cu Dizabilitati Caracal si Centrul de Abilitare si Reabilitare Caracal</t>
  </si>
  <si>
    <t>Slatina, Str.
Plevnei, nr.6, judetul Olt</t>
  </si>
  <si>
    <t>29.04.2024</t>
  </si>
  <si>
    <t>30.04.2024</t>
  </si>
  <si>
    <t>31.12.2024</t>
  </si>
  <si>
    <t>UAT Comuna Obarsia de Camp</t>
  </si>
  <si>
    <t>Reabilitare a sediului administrativ al primariei Obarsia de Camp</t>
  </si>
  <si>
    <t>corp C1 - Cladire Primarie, construita in anul</t>
  </si>
  <si>
    <t>Obarsia de Camp, Jud. Mehedinti,
corp C1 - Cladire Primarie, construita in anul
1935</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</si>
  <si>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</si>
  <si>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15.05.2024</t>
  </si>
  <si>
    <t>31.08.2025</t>
  </si>
  <si>
    <t>UAT Comuna Teslui</t>
  </si>
  <si>
    <t>Cresterea eficientei energetice a cladirii publice scoala sat Teslui, comuna Teslui, judetul Dolj</t>
  </si>
  <si>
    <t>strada
Unirii, nr.25, sat TESLUI, comuna TESLUI,
judetul Dolj</t>
  </si>
  <si>
    <t>17.05.2024</t>
  </si>
  <si>
    <t>UAT Municipiul Bailesti</t>
  </si>
  <si>
    <t>Cresterea eficientei energetice la Casa de Cultura "Amza Pellea" din Municipiul Bailesti (reabilitare infrastructura verde)</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</si>
  <si>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 ce vor conduce la obținerea următoarelor
rezultate și indicatori, conform Raportului de audit energetic: o economie de energie totală primară de 2451,54 MWh/an reprezentând 91,70 % din consumul inițial și se
recuperează în aprox. 12 de ani. Cu acest pachet consumul anual specific de energie primară rezulta a fi de 79,50 kWh/m2/an. încadrarea energetica fiind in clasa A; Clădirea va
respecta condițiile unei clădiri renovate major, conf MCOO1-2022, fiind îndeplinite condițiile privind consumul specific de energie primară (sub 117,30kWh/m2,an), emisiile
echivalente de CO2 (sub 16,50 kgCO2/m2,an) și indicatorul RER (procentul de energie provenit din surse regenerabile) de minim 10%.</t>
  </si>
  <si>
    <t>21.05.2024</t>
  </si>
  <si>
    <t>31.05.2027</t>
  </si>
  <si>
    <t>Consolidarea și reabilitarea energetică a Școlii Profesionale Speciale Bistrița, județul Vâlcea</t>
  </si>
  <si>
    <t>comuna Costești, sat
Bistrița, judetul Valcea</t>
  </si>
  <si>
    <t>31.05.2024</t>
  </si>
  <si>
    <t>31.07.2028</t>
  </si>
  <si>
    <t>O</t>
  </si>
  <si>
    <t>MRJ</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</si>
  <si>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</si>
  <si>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</si>
  <si>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</si>
  <si>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</si>
  <si>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23.05.2024</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</si>
  <si>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</si>
  <si>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</si>
  <si>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</si>
  <si>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Imbunătățirea conectivității și accesului la TEN-T în județul Mehedinți</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</si>
  <si>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</si>
  <si>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</si>
  <si>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</si>
  <si>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</si>
  <si>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</si>
  <si>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</si>
  <si>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</si>
  <si>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O astfel de investitie este si cea care face obiectul proiectului: ”Creșterea calității EDUcaționale la Liceul TEHNOlogic de Transporturi Auto Craiova -EDUTEHNO Craiova”care vizeaza dezvoltarea  functiunilor Liceului Tehnologic de Transporturi Auto Craiova,pt cresterea calitatii educationale,prin prevederea de ateliere si laboratoare pt profilul specific auto,liceul avand spatii insuficiente pt liceul tehnologic si de camere de cazare pentru elevi si profesori,cu cantina si o sala de sport,avand in vedere faptul ca o mare parte dintre elevi provin din alte localitati decat Mun Craiova si necesita conditii adecvate de cazare si masa.Astfel,proiectul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</si>
  <si>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30.05.2024</t>
  </si>
  <si>
    <t>S.C. TRANSCOM CARAIMAN SRL</t>
  </si>
  <si>
    <t>-</t>
  </si>
  <si>
    <t>_</t>
  </si>
  <si>
    <t>CDG STRUCTURI SRL</t>
  </si>
  <si>
    <t>SC A.I.C. K&amp;V SRL, PFA TATARANU LIANA, SC GEOTEST STUD SRL</t>
  </si>
  <si>
    <t>SC GMP Architecture Studio SRL</t>
  </si>
  <si>
    <t>S.C. E.D.C. PROSPICIO S.R.L., S.C. ETIAN CONSULT S.R.L.,S.C. EAP CONSULTING S.R.L., S.C. MEDIA GROUP S.R.L., S.C. SABINCONSULT S.R.L</t>
  </si>
  <si>
    <t>S.C. E.D.C. PROSPICIO S.R.L., S.C. ETIAN CONSULT S.R.L.</t>
  </si>
  <si>
    <t>S.C. ETIAN CONSULT S.R.L.</t>
  </si>
  <si>
    <t>S.C. TOP EDGE ENGINEERING S.R.L., Dila Georgiana Elena PFI, S.C. CERTSIGN S.A., 2 IND S.R.L., S.C. MILLENIUM INSURANCE BROKER (M.I.B.) BROKER DE ASIGURARE-REASIGURARE S.A., AVENSA CONSULTING S.R.L., EQA CERTIFICADOS I MAS D MAS I SL, GOLDBACH DESIGN&amp;BUILD S.R.L., GOLDBACH PRIMES SRL, LATTANZIO KIBS S.p.A., SC ACZ Consulting SRL, SKYCONSULT RO SRL, TEAMPRO Strategy Consulting SRL, S.C. ALTEX ROMANIA S.R.L., SC OGIMEX SRL, S.C. Costea Group S.R.L.,SC SERVICE AUTOMOBILE SRL FILIASI, AUTOMOTOR SRL, S.C. ACTIV CONSULTING ONE SERVICES S.R.L., ARHI DESIGN SRL, DACRIS IMPEX S.R.L., PREVIOUS PRODCOM SRL, S.C. DEDEMAN S.R.L., S.C. PROSOFT ++ S.R.L., LUKOIL ROMANIA S.R.L., AUTOMOTOR SRL, S.C. AS COMPUTER CRAIOVA S.R.L., S.C. TOP EDGE ENGINEERING S.R.L., S.C. ATU TECH SRL, S.C. INFOCENTER S.R.L., HUNDRED PERCENT SRL, S.C. SERPICO S.R.L., S.C. WEB WIN GROUP NET S.R.L., S.C. QUINTRIX IMPEX S.R.L., S.C. VERASYS INTERNATIONAL S.R.L., S.C. EXPERTS ZONE DIGITAL S.R.L., S.C. EXPERTS ZONE DIGITAL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</si>
  <si>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</si>
  <si>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 Infrastructura scolii este una inadecvata cerintelor educationale europene, avand un spatiu insuficient, motiv pentru care s-a luat in considererea extinderea Colegiului cu un corp nou de cladire, fiind o unitate scolara cu un numar considerabil de elevi si apreciata in ceea ce priveste actul instructiv-educativ
la nivelul judetului.</t>
  </si>
  <si>
    <t>BENEFICIAR</t>
  </si>
  <si>
    <t>DENUMIRE CONTRACTANT*</t>
  </si>
  <si>
    <t>*-Coloana "Contractant" se va actualiza pe masura implementarii proiectelor si a disponibilitatii informatiilor</t>
  </si>
  <si>
    <t xml:space="preserve"> Conservarea, reabilitarea și regenerarea infrastructurii verzi, protejarea naturii și creşterea biodiversității, prin modernizarea în mod semnificativ a unei suprafeţe de31.314 mp de spaţii verzi din Parcul Central al Orașului Balș.</t>
  </si>
  <si>
    <t xml:space="preserve">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oraşul Balcesti, cu accent pe grupurile vulnerabile
/defavorizate,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 - dezvoltarea posibilităţilor de petrecere a timpului liber; - reducerea infracţionalităţii; - îmbunătăţirea condiţiilor de locuire pentru grupurile vulnerabile; - îmbunătăţirea accesibilităţii, atractivităţii şi calităţii mediului urban, etc; </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</si>
  <si>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Indicatori de realizare 1. Clădiri publice cu o performanță energetică îmbunătățită: 982 metri pătrați Indicatori de rezultat: 1. Denumire indicator: Consum anual de energie primara: consumul anual de energie primară înainte de intervenție: 505,810KWh/(m2xan), consumul anual de energie primară pentru anul după intervenție: 77,318 KWh/(m2xan). Consumul anual de energie primara inainte de interventie reiese din certificatul de performanță energetică nr 1987/207580 din 18.11.2023, Revizuit martie 2024. 2. Emisii de gaze cu efect de seră estimate: emisiile de gaze cu efect de sera în anul dinaintea începerii intervenției conform certificatul de performanță energetică nr 1987/207580 din 18.11.2023 este de 122,484 tone de CO2 /an, iar emisiile de gaze cu efect de sera după încheierea intervenției vor fi 3,475 tone de CO2 /an. Indicatori suplimentari specifici Apelului de Proiecte: 1.reducere a consumului anual specific de energie finală pentru încălzire (kWh/m2an) 191,308 2.reducere a consumului de energie primară totală (kWh/m2 an): 428,492 3.
consumul de energie primară utilizând surse regenerabile la finalul implementării proiectului (kWh/m2 an): 47,016 4.reducere anuală estimată a gazelor cu efect de seră
(echivalent kgCO2/m2 an): 138,72 5.</t>
  </si>
  <si>
    <t xml:space="preserve">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t>
  </si>
  <si>
    <t>UAT Judetul Mehedinti</t>
  </si>
  <si>
    <t>Cresterea eficientei energetice a pavilionului de neuropsihiatrie al Spitalului Judetean de Urgenta Drobeta Turnu Severin, judetul Mehedinti</t>
  </si>
  <si>
    <t>str. Jidostitei, nr. 2,
localitatea Gura Văii, județul Mehedinți.</t>
  </si>
  <si>
    <t>Consolidare seismica si cresterea eficientei energetice a pavilionului dermato-venerice din cadrul Spitalului Judetean de Urgenta Drobeta Turnu Severin</t>
  </si>
  <si>
    <t>str. Dimitrie
Grecescu, nr. 1, Municipiul Drobeta Turnu
Severin, Județul Mehedinți</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</si>
  <si>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</si>
  <si>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</si>
  <si>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</si>
  <si>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</si>
  <si>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</si>
  <si>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</si>
  <si>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</si>
  <si>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</si>
  <si>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</si>
  <si>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</si>
  <si>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</si>
  <si>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</si>
  <si>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</si>
  <si>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</si>
  <si>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</si>
  <si>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</si>
  <si>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</si>
  <si>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</si>
  <si>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</si>
  <si>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</si>
  <si>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</si>
  <si>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</si>
  <si>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</si>
  <si>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</si>
  <si>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2.8/b (viii)</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</si>
  <si>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</si>
  <si>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</si>
  <si>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</si>
  <si>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</si>
  <si>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</si>
  <si>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</si>
  <si>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municipiul Târgu Jiu,
traverseaza comuna Dănești și ajunge in orașul
Țicleni.</t>
  </si>
  <si>
    <t>UAT Comuna Fartatesti</t>
  </si>
  <si>
    <t>comuna Fârtățești,
sat Rusănești, județul Vâlcea</t>
  </si>
  <si>
    <t>UAT judetul Olt</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</si>
  <si>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</si>
  <si>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03.06.2024</t>
  </si>
  <si>
    <t>31.01.2026</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</si>
  <si>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</si>
  <si>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06.06.2024</t>
  </si>
  <si>
    <t>31.10.2026</t>
  </si>
  <si>
    <t>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 Proiectul prevede si crearea de facilitati, adaptarea infrastructurii si
echipamentelor pentru accesul persoanelor cu dizabilitati</t>
  </si>
  <si>
    <t>Reabilitarea Grădiniței nr. 20 Drobeta Turnu Severin</t>
  </si>
  <si>
    <t>20.06.2024</t>
  </si>
  <si>
    <t>31.05.2026</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</si>
  <si>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</si>
  <si>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07.06.2024</t>
  </si>
  <si>
    <t>Indicatori de realizare 1. Clădiri
publice cu o performanță energetică îmbunătățită: 658,70 metri pătrați Indicatori de rezultat: 1. Denumire indicator: Consum anual de energie primara: consumul anual de
energie primară înainte de intervenție: 428,2 kWh/(m2xan), consumul anual de energie primară pentru anul după intervenție: 68,15 kWh/(m2xan). Consumul anual de energie
primara inainte de interventie reiese din certificatul de performanță energetică nr 2024/21.01.2024 2. Emisii de gaze cu efect de seră estimate: emisiile de gaze cu efect de sera
în anul dinaintea începerii intervenției conform certificatul de performanță energetică nr 1024/21.01.2024 este de 141,60kg de CO2 /mpan, iar emisiile de gaze cu efect de sera
după încheierea intervenției vor fi 2,43 kg de CO2 /mpan. Indicatori suplimentari specifici Apelului de Proiecte: 1.reducere a consumului anual specific de energie finală pentru
încălzire (kWh/m2 an) 59,16 ; 2.reducere a consumului de energie primară totală (kWh/m2 an): 68,15 3.consumul de energie primară utilizând surse regenerabile la finalul
implementării proiectului (kWh/mp/ an): 59,20; 4.reducere anuală estimată a gazelor cu efect de seră (echivalent kgCO2/m2 an): 2,43 .</t>
  </si>
  <si>
    <t>21.06.2024</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</si>
  <si>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</si>
  <si>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</si>
  <si>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</si>
  <si>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14.06.2024</t>
  </si>
  <si>
    <t>31.11.2027</t>
  </si>
  <si>
    <t>Investiţia care face obiectul prezentei cereri de finantare are ca direcție generală imbunatatirea eficientei energetice in cadrul Spitalului Orasenesc Turceni prin renovarea
energetica a Sectiei de Psihiatrie.</t>
  </si>
  <si>
    <t>12.06.2024</t>
  </si>
  <si>
    <t>lmplementarea masurilor de eficienta energetica va duce la imbunatatirea conditiilor de desfasurare a activitatilor specifice: •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 Ca urmare a situatiei prezentate este necesara si oportuna realizarea lucrarilor de
interventie asupra imobilelor cu scopul de a creste performanta energetica, respectiv reducerea consumurilor energetice pentru incalzire, in conditiile asigurarii si mentinerii
climatului termic interior, repararea si aducerea la standardele actuale atat a instalatiilor cat si a interioarelor cladirilor precum si ameliorarea aspectului urbanistic al comunei.</t>
  </si>
  <si>
    <t>05.06.2024</t>
  </si>
  <si>
    <t>30.06.2026</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</si>
  <si>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 Totodată, prin realizarea investițiilor privind creșterea
eficienței energetice în imobilul Școla Gimnazială nr. 4, se va realiza creșterea consumului de energie din surse regenerabile.</t>
  </si>
  <si>
    <t>30.04.2026</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</si>
  <si>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</si>
  <si>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18.06.2024</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</si>
  <si>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</si>
  <si>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</si>
  <si>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</si>
  <si>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</si>
  <si>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</si>
  <si>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BRAINMATRIX SRL, DASCALU SI ASOCIATII SRL, RAY CONSULTING SRL, CORIDOR CONSULTING SRL,  RAY CONSULTING SRL,  AUDIT ENERGETIC SRL, S.C. Synesis Partners S.R.L.</t>
  </si>
  <si>
    <t>SC ANA IMAGINE SRL, SC DAVIDE EL BRAVO SRL, GLOBAL INVESTMENT CENTER S.R.L, CSC OFFICE LOGISTICS&amp;CONSULTING</t>
  </si>
  <si>
    <t>S.C. Intermedia Services Top S.R.L., QTest SRL</t>
  </si>
  <si>
    <t>13.06.2024</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</si>
  <si>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</si>
  <si>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31.10.2027</t>
  </si>
  <si>
    <t>UAT Comuna Bicles</t>
  </si>
  <si>
    <t>Eficientizare energetica sediu primarie Bacles</t>
  </si>
  <si>
    <t>comuna
Bâcleș, sat Bâcleș, jud. Mehedinți, str.
Principală nr. 28</t>
  </si>
  <si>
    <t>UAT Comuna Ciresu</t>
  </si>
  <si>
    <t>Cresterea eficientei energetice pentru scoala gimnaziala Ciresu</t>
  </si>
  <si>
    <t>Str. Principala, nr. cad 50484, sat Ciresu,
comuna Ciresu, jud. Mehedinti</t>
  </si>
  <si>
    <t>ISU "Oltenia" al Jud.Dolj</t>
  </si>
  <si>
    <t>Reabilitare termica si energetica a cladirii administrative din cadrul Sectiei de Pompieri Craiova</t>
  </si>
  <si>
    <t>comuna
Ișalnița, Str. Mihai Eminescu, nr. 105Z, Jud.
Dolj</t>
  </si>
  <si>
    <t>UAT Rovinari</t>
  </si>
  <si>
    <t>Reabilitarea energetică a Spitalului Orășenesc Sfântul Ștefan Rovinari</t>
  </si>
  <si>
    <t>Str. Jiului nr.2, Rovinari, Jud. Gorj</t>
  </si>
  <si>
    <t>Parteneriatul dintre UAT Judetul Olt, Comuna Spineni, Comuna Priseaca, Comuna Poboru, Comuna Valea Mare</t>
  </si>
  <si>
    <t>Modernizare drum judetean DJ 657, Recea (DJ 653) Valea Mare - Priseaca - Poboru - Spineni (DN 67B), km 0+000 - Km 45+728</t>
  </si>
  <si>
    <t>Fagetelu, Spineni, Poboru, Oras Scornicesti, Oporelu, Priseaca, Valea Mare</t>
  </si>
  <si>
    <t>Proiectul urmareste cresterea eficientei energetice a Sediului Primariei Comunei Bacles,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</si>
  <si>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28.06.2024</t>
  </si>
  <si>
    <t>Proiectul urmareste cresterea eficientei energetice a Scolii Gimnaziale Ciresu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</si>
  <si>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27.06.2024</t>
  </si>
  <si>
    <t>30.07.2025</t>
  </si>
  <si>
    <t>Creşterea eficienţei termice si energetice pentru cladirea administrativa din cadrul Sectiei de Pompieri Craiova</t>
  </si>
  <si>
    <t>31.12.2027</t>
  </si>
  <si>
    <t>Obiectivul general al proiectului este reducerea
consumului anual de energie primară în Spitalului Orășenesc Sfântul Ștefan Rovinari ca urmare a creșterii eficienței energetice a acestuia și a utilizării surselor regenerabile de
energie. Reducerea consumului de energie pentru încălzirea spațiilor din clădirea Spitalului Sfântul Stefan Rovinari are ca efect reducerea costurilor de întreținere cu încălzirea,
diminuarea efectelor schimbărilor climatice, creșterea independentei energetice, reducerea consumului de combustibil convențional utilizat la prepararea agentului termic
pentru încălzire, precum și ameliorarea aspectului urbanistic al localității.</t>
  </si>
  <si>
    <t>Imbunătățirea conectivității regionale și creșterea gradului de accesibilitate a zonelor rurale și urbane situate în proximitatea rețelei rutiere TEN-T, prin
modernizarea drumului judeţean DJ 657. Scopul proiectului vizează diminuarea disparităţilor existente în interiorul judeţului Olt, dar și a celor intraregionale (dintre județele
regiunii Sud-Vest Oltenia) și interregionale, spre județul Argeș (regiunea Sud-Muntenia), prin modernizarea DJ 657, ce va permite accesibilizarea unui areal cu o dezvoltare
economică deficitară, cu implicații asupra dezvoltării acestuia și implicit asupra dezvoltării județului Olt și a regiunii Sud-Vest Oltenia.</t>
  </si>
  <si>
    <t>31.01.2028</t>
  </si>
  <si>
    <t>AIR PROJECTS SRL</t>
  </si>
  <si>
    <t>SC TONY STANESCU SRL</t>
  </si>
  <si>
    <t>SC Route Center Construct SRL, SC Strabag SRL, SC Trustul de Constructii SRL, SC Compania pentru Servicii Publice Mehedinti SA, SC Alpha Construct SRL, SC Transcom Caraiman SRL</t>
  </si>
  <si>
    <t>SC MXM-TOPGEOPRO DESIGN SRL, PFA TATARANU LIANA, SC IONESCU LUPEANU DESIGN SRL, BENIR CONSULTING SRL</t>
  </si>
  <si>
    <t>LISTA ANALITICA PROIECTE CONTRACTATE PR SUD VEST OLTENIA 2021-2027 CONFORM ART 49 RDC LA DATA DE 02.08.2024</t>
  </si>
  <si>
    <t>1.2/a (ii)</t>
  </si>
  <si>
    <t>1.2/a(ii)</t>
  </si>
  <si>
    <t>Implementarea serviciilor publice electronice la Primăria Orașului Călimănești</t>
  </si>
  <si>
    <t>Sistem Informatic Integrat pentru Digitalizarea Proceselor in cadrul Primariei Municipiului Craiova</t>
  </si>
  <si>
    <t>Mun.Craionva, jud. Dolj</t>
  </si>
  <si>
    <t>Digitalizare in folosul cetatenilor</t>
  </si>
  <si>
    <t>12.07.2024</t>
  </si>
  <si>
    <t>30.09.2025</t>
  </si>
  <si>
    <t>Digitalizarea serviciilor publice locale în vederea facilitării accesului la serviciile publice pentru cetățeni și întreprinderi, precum și
îmbunătățirea proceselor administrației publice prin implementarea unui sistem integrat hardware și software.</t>
  </si>
  <si>
    <t>Sistemul Informatic
Integrat centralizează datele și automatizează procesele, facilitând accesul rapid și eficient la informații și servicii, oferind un mediu de lucru preponderent electronic, centrat
pe utilizatori. Portalul de Informare pentru Cetățeni și Mediul de Afaceri, parte a acestui sistem, este proiectat pentru a oferi acces personalizat la date, promovând astfel
transparența și eficiența în serviciile publice. Astfel, Obiectivul general al proiectului consta in consolidarea capacității administrative a Municipiului Craiova prin intermediul
digitalizării, guvernanței participative, reducerea birocrației și adaptarea serviciilor publice la cerințele actuale ale comunitatii locale.</t>
  </si>
  <si>
    <t>31.07.2024</t>
  </si>
  <si>
    <t>31.08.2027</t>
  </si>
  <si>
    <t>UAT Comuna Danciulesti</t>
  </si>
  <si>
    <t>Cresterea eficientei energetice a cladirii scolii gimaziale Obarsia comuna Danciulesti judetul Gorj</t>
  </si>
  <si>
    <t>Comuna Dănciulești, jud. Gorj</t>
  </si>
  <si>
    <t>26.07.2024</t>
  </si>
  <si>
    <t>Imbunatatirea eficientei energetice prin adoptarea de solutii in vederea economisirii si gestionarii eficiente a energiei in cladirile publice,
promovarea eficientei energetice si a energiei verzi, ceea ce va conduce la reducerea emisiilor de gaze cu efect de sera si imbunatatirea calitatii aerului</t>
  </si>
  <si>
    <t>Reabilitare termică pentru îmbunătățirea eficienței energetice la clădirea Complex Servicii Persoane Adulte Corabia</t>
  </si>
  <si>
    <t>Reabilitare termica cladirea complex servicii Sf. Elena Corabia</t>
  </si>
  <si>
    <t>Corabia, Strada Bibescu- Voda, nr.40, judetul Olt</t>
  </si>
  <si>
    <t>Corabia
str. C.A. Rosetti nr. 21, jud Olt</t>
  </si>
  <si>
    <t>30.07.2026</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</si>
  <si>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</si>
  <si>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24.07.2024</t>
  </si>
  <si>
    <t>31.07.2027</t>
  </si>
  <si>
    <t>UAT Comuna Poiana Mare</t>
  </si>
  <si>
    <t>Imbunatatirea eficientei energetice prin rebilitare termica, reabilitare sistemului de instalatii prin utilizarea surselor regenerabile de energice pentru liceul "George St. Marincu", Poiana Mare, Jud. Dolj</t>
  </si>
  <si>
    <t>Poiana Mare, strada Mihail
Kogalniceanu, nr. 21, judetul Dolj</t>
  </si>
  <si>
    <t>31.07.2025</t>
  </si>
  <si>
    <t>imbunătățirea eficienței energetice pentru cladirea liceului “George St. Marincu”,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 Reabilitarea termica a liceului “George St. Marincu” din comuna Poiana
Mare, prin utilizarea energiei din sursele regenerabile, avand ca rezultat scaderea emisiilor de carbon.</t>
  </si>
  <si>
    <t>UAT Comuna Galicea Mare</t>
  </si>
  <si>
    <t>Reabilitare energetica a scolii gimnaziale Galicea Mare, corpul 3 si corpul 4, comuna Galicea Mare, judetul Dolj</t>
  </si>
  <si>
    <t>Galicea Mare, judetul Dolj</t>
  </si>
  <si>
    <t>10.07.2024</t>
  </si>
  <si>
    <t>Obiectivul este de a reduce semnificativ consumul de energie primară, conform standardelor și obiectivelor naționale și
europene în materie de eficiență energetică și emisii de gaze cu efect de seră. Prin implementarea acestui proiect, Școala Gimnazială Galicea Mare își propune să devină un
exemplu de bună practică în domeniul educațional, oferind un mediu sigur, modern și confortabil pentru elevi și cadre didactice. În cadrul proiectului, se prevede utilizarea unor
tehnologii avansate, inclusiv izolație termică eficientă, panouri fotovoltaice și pompe de căldură, pentru a atinge obiectivele de reducere a consumului de energie și a impactului
asupra mediului.</t>
  </si>
  <si>
    <t>DGASPC Mehedinti</t>
  </si>
  <si>
    <t>Reabilitare și modernizare Centrul Administrativ D.G.A.S.P.C. Mehedinți în vederea creșterii eficienței energetice</t>
  </si>
  <si>
    <t>Drobeta – Turnu Severin, pe Strada Revoluției,
16-22 Decembrie 1989, judetul Mehedinti</t>
  </si>
  <si>
    <t>01.08.2024</t>
  </si>
  <si>
    <t>31.08.2026</t>
  </si>
  <si>
    <t>Creșterea eficienței energetice a corpului Centrului administrativ DGASPC Mehedinți prin aplicarea unor măsuri de creștere a eficienței energetice în vederea reducerii
consumului de energie primară și a emisiilor de CO2, asigurând totodată îmbunătățirea confortului, sănătății și siguranței personalului propriu și a celor care solicită informații și
servicii specifici</t>
  </si>
  <si>
    <t>UAT Comuna Sisesti</t>
  </si>
  <si>
    <t>Reabilitarea unor imobile publice din comuna Șișești, județul Mehedinți, in vederea creșterii eficienței energetice la nivelul comunei</t>
  </si>
  <si>
    <t>Sisesti, judetul Mehedinti</t>
  </si>
  <si>
    <t>Cresterea eficientei energetice, reabilitarea şi modernizarea unor imobile publice din comuna Șișești, județul Mehedinți. Proiectul urmareste cresterea
eficientei energetice a 2 imobile de pe raza comunei Sisesti, generit denumite blocuri,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</si>
  <si>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UAT Comuna Ciupercenii Noi</t>
  </si>
  <si>
    <t>eabilitare energetica scoala gimnaziala Ciupercenii Noi, strada scolii nr.8, jud. Dolj</t>
  </si>
  <si>
    <t>Str. Școli nr. 8, comuna Ciupercenii Noi, Dolj</t>
  </si>
  <si>
    <t>30.06.2027</t>
  </si>
  <si>
    <t>Imbunătățirea aspectului urbanistic și reducerea emisiilor de CO2 în atmosferă. Proiectul este de o importanță majoră pentru dezvoltarea localității,
cu un impact pozitiv asupra mediului și asigurarea unui mediu de învățare mai sănătos și eficient energetic pentru elevi și profesori. Scopul este de a realiza o clădire școlară
care să respecte cerințele de eficiență energetică și să contribuie la un mediu mai sănătos și sustenabil.</t>
  </si>
  <si>
    <t>Reabilitare si modernizare Parcul Garii în Municipiul Drobeta Turnu Severin</t>
  </si>
  <si>
    <t>Reabilitare și modernizare Parc Dragalina în Municipiul Drobeta Turnu Severin</t>
  </si>
  <si>
    <t>Conservarea si protejarea ecosistemului natural din Parcul Garii prin revitalizarea nfrastructurii verzi. Prin realizarea acestui obiectiv,
se dorește constituirea unei rețele verzi, compusă din trei parcuri cu tradiție, care să cuprindă zone naturale ce îmbunătățesc atât calitatea mediului înconjurător, cât și
bunastarea fizica si psihica a cetatenilor, oferind multiple beneficii ecosistemice. Acestea includ îmbunătățirea climatului, purificarea aerului, reducerea zgomotului și
furnizarea de spații pentru recreere, activități fizice și interacțiuni sociale. Reabilitarea și modernizarea Parcului Garii constituie o prioritate deosebită la nivelul administrației
locale, dată fiind starea avansată de degradare în care se află, putând fi chiar catalogat ca un pericol biologic din cauza condițiilor insalubre și a dificultăților cu care se
confruntă biodiversitatea parcului.</t>
  </si>
  <si>
    <t>conservarea si protejarea ecosistemului natural din Parcul Dragalina prin restabilirea infrastructurii verzi.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 Reabilitarea și modernizarea
parcului Dragalina reprezintă o prioritate absolută la nivelul municipalității întrucât acesta se află într-o stare avansată de degradare și poate fi catalogat chiar drept un pericol
biologic având în vedere starea insalubră în care se regăsește și condițiile precare cu care biodiversitatea parcului se confruntă.</t>
  </si>
  <si>
    <t>Reabilitarea si modernizarea drumului județean DJ 679</t>
  </si>
  <si>
    <t>Mihăeşti, Seaca, Valeni, Ghimpeteni, Tufeni</t>
  </si>
  <si>
    <t>11.07.2024</t>
  </si>
  <si>
    <t>Imbunatatirea conectivitatii regionale si cresterea
gradului de accesibilitate a zonelor rurale si urbane situate in proximitatea retelei rutiere TEN-T, prin modernizarea DJ 679.</t>
  </si>
  <si>
    <t>Modernizarea peisagistica si arhitecturala a parcului Constantin Poroineanu in vederea valorificarii patrimoniului local</t>
  </si>
  <si>
    <t>Regenerarea unei subzone a municipiului Caracal prin investitii integrate de dezvoltare urbana</t>
  </si>
  <si>
    <t>Restaurarea si consolidarea cladirii de patrimoniu din str. Plevnei, nr 1</t>
  </si>
  <si>
    <t>Caracal, str Cuza Voda, nr 15, judetul Olt, Aleea Bibian</t>
  </si>
  <si>
    <t xml:space="preserve"> Caracal pe str. Plevnei nr. 1
judetul Olt</t>
  </si>
  <si>
    <t>Refacerea
biodiversității şi extinderea suprafeţelor verzi din cadrul Parcului Constantin Poroineanu, precum şi îmbunătățirea infrastructurii urbane vor asigura atât conservarea și
perpetuarea moștenirii cultural istorice și arhitecturale a orașului Caracal, cât și creșterea calității vieții și atractivității orașului atât pentru populația locală cât și pentru
persoanele aflate în tranzit. Proiectul are ca scop reabilitarea monumentului istoric Parcul Constantin Poroineanu, în vederea introducerii acestuia în circuitul turistic al
Municipiului Caracal, pentru a impulsiona dezvoltarea locală prin conservarea, protejarea și valorificarea patrimoniului cultural și a identității culturale.</t>
  </si>
  <si>
    <t>Sprijin pentru dezvoltare urbana integrata</t>
  </si>
  <si>
    <t>5.1 e(i)</t>
  </si>
  <si>
    <t>Proiectul cuprinde mai multe obiective de
investiții complementare, alăturate, situate în zona central-istorică a Municipiului Caracal. Acestea sunt: Strada Crizantemei (zona urbană “7 scări”), Subzona Piaţa Victoriei și
Teatrul de Vară Caracal. Obiectivul general al proiectului îl reprezintă dezvoltarea urbană durabilă, integrată şi incluzivă a unei subzone a Municipiului Caracal, prin
îmbunătățirea mediului urban şi a serviciilor publice culturale, având la bază priorităţile stabilite în Strategia de Dezvoltare Durabilă a Municipiului Caracal 2021-2027.</t>
  </si>
  <si>
    <t>18.07.2024</t>
  </si>
  <si>
    <t>RESTAURAREA SI CONSOLIDAREA CLADIRII DE PATRIMONIU DIN STR. PLEVNEI NR. 1", MUN. CARACAL, STR. PLEVNEI, NR. 1, JUD. OLT , în
vederea dezvoltării activităților culturale, recreative, turistice și educaționale de la nivelul municipiului precum si de cooperare atat intre municipiul Caracal si Orasul Bals in
conformitate cu Acordul de Cooperare in domeniul dezvoltarii urbane cat si cu alte institutii sociale, culturale si de invatamant din municipiul Caracal si Judetul Olt.</t>
  </si>
  <si>
    <t>Parteneriatul dintre UAT Judetul Olte, Comuna Giuvarasti, Comuna Tia Mare, Comuna Izbiceni, Comuna Cilieni, Comuna Scarisoara, Comuna Babiciu, Comuna Rusanesti, Comuna Gostavatu, Comuna Stoenesti</t>
  </si>
  <si>
    <t>Proiectul cu titlul Modernizare drum județean DJ 642,Stoenești (intersecție DN6)-Giuvărăști (limită județul Teleorman)</t>
  </si>
  <si>
    <t>Judetul Olt</t>
  </si>
  <si>
    <t>ETAPIZATE</t>
  </si>
  <si>
    <t>Modernizarea si reabilitarea reţelei de drumuri judeţene care asigura conectivitatea directa sau indirecta cu reteaua TEN-T-ETAPIZATE</t>
  </si>
  <si>
    <t>Imbunatatirea infrastructurii transfrontaliere regionale/ locale (din regiunea Dunarii) si a accesului la zonele rurale, prin asigurarea
unei infrastructuri de transport regionale si locale ( inter-judetene) moderne si durabile, precum si a tuturor celorlalte conditii privind dezvoltarea sistematica a economiei si
îmbunatatirea calitatii vietii, în scopul reducerii timpului de deplasare si fluidizarii traficului, prin conectarea la reteaua TEN-T .</t>
  </si>
  <si>
    <t>Unitatea Militara Nr. 0460 Rm. Valcea / Inspectoratul de Jandarmi Judetean Valcea</t>
  </si>
  <si>
    <t>Modernizare in vederea cresterii eficientei energetice a sediului I.J.J Valcea, pavilion administrativ nr. 45-123-01-POR</t>
  </si>
  <si>
    <t>23.07.2024</t>
  </si>
  <si>
    <t>Sat Racarii de Jos, Str. Marin Sorescu , terenul
are numarul cadastral 61542</t>
  </si>
  <si>
    <t>Reabilitarea si implementarea solutiilor de crestere a eficientei energetice, a gestionarii inteligente a energiei si a utilizarii
energiei din surse regenerabile, prin “Modernizare in vederea cresterii eficientei energetice a sediului I.J.J Valcea, pavilion administrativ nr. 45-123-01-POR”, situat in Mun.
Ramnicu Valcea,str. Calea lui Traian, nr. 41.</t>
  </si>
  <si>
    <t>UAT Comuna Maciuca</t>
  </si>
  <si>
    <t>Construire cladire laboratoare, desfiintare cladire C5, realizare teren multisport, amenajare loc de joaca - liceul teoretic din comuna Maciuca, judetul Valcea</t>
  </si>
  <si>
    <t>Comuna Maciuca, Sat Oveselu, Str. Principala
nr. 65-67, judetul Valcea</t>
  </si>
  <si>
    <t>Imbunatatirea accesului la servicii favorabile incluziunii si de calitate in educatie prin investitii in dezvoltarea infrastructurii educationale a invatamnatului tehnic</t>
  </si>
  <si>
    <t>Investiții în clădirile publice în vederea asigurării/creșterii eficienței energetice și măsuri pentru utilizarea unor surse regenerabile de energie-ETAPIZATE</t>
  </si>
  <si>
    <t>UAT Comuna Ghidici</t>
  </si>
  <si>
    <t>Extindere si modernizare scoala gimnaziala in comuna Ghidici, judetul Dolj</t>
  </si>
  <si>
    <t>Ghidici, str. Emil Naiculescu, nr. 2, fost T19,
P30, judetul Dolj cod postal 207456</t>
  </si>
  <si>
    <t>16.07.2024</t>
  </si>
  <si>
    <t>Reabilitarea și extinderea clădirii unității de
învățământ din comuna Ghidici în vederea oferirii posibilității tuturor elevilor să-și desfășoare orele de curs în primul rând în condiții de siguranță și în al doilea rând într-o
clădire ce respectă normele impuse de ministerul învățământului. Comuna Ghidici dorește modernizarea și extinderea clădirii pentru a răspunde cerințelor legislative si
reglementarilor tehnice valabile la acest moment precum si cresterea performantei energetice a clădirii. Suplimentar, se dorește modernizarea terenului de sport.</t>
  </si>
  <si>
    <t>SC IONESCU LUPEANU DESIGN SRL, PFA TATARANU LIANA, SC GEOTEST STUD SRL, SC A.I.C. K&amp;V SRL</t>
  </si>
  <si>
    <t>SC ROMEST SERVICE SRL,SC SIGM-HOME PROJECTS SRL,SC PROTESS CONSULTING SRL</t>
  </si>
  <si>
    <t>SC KLEVER SYSTEM SRL, SC OLT MEDIA  PLUS SRL</t>
  </si>
  <si>
    <t>SC KLEVER SYSTEM SRL, SC JFK MEDIA &amp; MORE SRL</t>
  </si>
  <si>
    <t>SC DYP PRODUCT SRL</t>
  </si>
  <si>
    <t>NEWERA PROJECT SOLUTIONS SRL</t>
  </si>
  <si>
    <t>RUGBY CONSTRUCT SRL, FLAROM ADVERTISING SRL</t>
  </si>
  <si>
    <t>PLANIMOB CAD SRL</t>
  </si>
  <si>
    <t>SC INCEPTION CONSULTING SRL, SC DUCPOP CONSTRUCT SRL</t>
  </si>
  <si>
    <t>POWER GRID CONSULTING SRL,BAO BAB DESIGN SRL</t>
  </si>
  <si>
    <t>BURTEA I. EUGENIA PERSOANA FIZICA AUTORIZATA, PLANIMOB CAD, CENCONSTRUCT</t>
  </si>
  <si>
    <t>NEWERA PROJECT SOLUTIONS</t>
  </si>
  <si>
    <t>SC Alpha Construct SRL, SC Route Center Construct SRL</t>
  </si>
  <si>
    <t>TRANSCOM CARAIMAN SRL, SC OBSERVATOR SRL, GLOBAL INVESTMENT CENTER SRL</t>
  </si>
  <si>
    <t>SC PANADRIA SRL, SC GENERAL TRUST ARGEȘ SRL, SC TRANSCOM CARAIMAN SRL</t>
  </si>
  <si>
    <t>S.C. MEDIA GROUP S.R.L.,  S.C. ETIAN CONSULT S.R.L., E.D.C PROSPICIO SRL, S.C. EAP CONSULTING S.R.L.</t>
  </si>
  <si>
    <t>S.C. MEDIA GROUP S.R.L.,  S.C. ETIAN CONSULT S.R.L,S.C. EAP CONSULTING S.R.L., S.C. E.D.C. PROSPICIO S.R.L.</t>
  </si>
  <si>
    <t>S.C. BOGEN ENGINEERING S.R.L.</t>
  </si>
  <si>
    <t>SPIDER FILM SRL, S.C. DATAPRINT S.R.L.,ARHI DESIGN SRL, SHAROLT GROUP SRL,Top Edge Engineering SRL, UNION CO SRL,Best Travel Solutions SRL, S.C. CERTSIGN S.A., SC MEDIA TRADING DEPOT SRL, S.C. DANTE INTERNATIONAL S.A, BB TELECOMUNICATII SRL, S.C. VERASYS INTERNATIONAL S.R.L., S.C. ACTIV CONSULTING ONE SERVICES S.R.L. S.R.L., SC INFOCENTER SRL, OGIMEX SRL, VULMPLAST SRL, QUINTRIX IMPEX SRL, ROMAUDIOVIDEO SRL, S.C. 2 IND S.R.L., Societatea Romana de Televiziune, SIMODE IMPEX SRL, REDAC SRL, Cabinet Avocat Mioara Oprea, S.C. AUTO CLASS S.R.L., S.C. Prosoft++S.R.L., S.C. AUTOMOTOR S.R.L., ELTEK MULTIMEDIA SRL, Cafeaua de sambata dimineata SRL, HOPE PROMO SRL,SIMODE IMPEX SRL, SC IACOBI EXIM SRL, EURO BEST TEAM SRL, AS Computer Craiova SRL, MILLENIUM INSURANCE BROKER MIB SA, Academica Solutions SRL, ANI AUTO SPORT SRL, INFOCENTER SRL, ROMAUDIOVIDEO SRL, UNION CO SRL, MEDIA SUD EUROPA SA, S.C. Metro Media Transilvania Studii Sociale Sondaje Marketing si Publicitate S.R.L., SC FLORMANG COM SRL, S.C. DAAC MOT AUTO TEST SRL S.R.L., PALACE TOUR SRL, SC DHC CO SRL, AUTO CLASS SRL, S.C. DANTE INTERNATIONAL S.A., ARHI DESIGN SRL, S.C. DNS BIROTICA S.R.L., S.C. SMART CHOICE S.R.L., SOFTROM GRUP SRL, SC TOP TURISM INTERMED SRL, PFI DILA GEORGIANA-ELENA, SC DHC CO SRL, Societatea Romana de Televiziune, HAMAT IMPEX SRL, QUINTRIX IMPEX SRL, TAG MODERN BUSINESS SRL, DEDEMAN SRL, Dante International S.A., SC WILD GROUP SRL, SC FIVE CONTINENTS BOUTIQUE SRL, S.C. SSANGRO CARS S.R.L., S.C. WEBWIN GROUP NET S.R.L., SELGROS CASHCARRY SRL, S.C. AUTOMOTOR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</si>
</sst>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_l_e_i_-;\-* #,##0.00\ _l_e_i_-;_-* &quot;-&quot;??\ _l_e_i_-;_-@_-"/>
    <numFmt numFmtId="165" formatCode="_-* #,##0.00_-;\-* #,##0.00_-;_-* &quot;-&quot;??_-;_-@_-"/>
  </numFmts>
  <fonts count="17" x14ac:knownFonts="1">
    <font>
      <sz val="11"/>
      <color theme="1"/>
      <name val="Calibri"/>
      <family val="2"/>
      <scheme val="minor"/>
    </font>
    <font>
      <sz val="11"/>
      <color theme="1"/>
      <name val="Calibri"/>
      <family val="2"/>
      <scheme val="minor"/>
    </font>
    <font>
      <sz val="10"/>
      <name val="Arial Narrow"/>
      <family val="2"/>
    </font>
    <font>
      <b/>
      <sz val="10"/>
      <color theme="1"/>
      <name val="Calibri"/>
      <family val="2"/>
      <scheme val="minor"/>
    </font>
    <font>
      <sz val="10"/>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11"/>
      <name val="Arial Narrow"/>
      <family val="2"/>
    </font>
    <font>
      <sz val="8"/>
      <name val="Arial Narrow"/>
      <family val="2"/>
    </font>
    <font>
      <b/>
      <sz val="20"/>
      <color theme="1"/>
      <name val="Calibri"/>
      <family val="2"/>
      <scheme val="minor"/>
    </font>
    <font>
      <sz val="8"/>
      <name val="Calibri"/>
      <family val="2"/>
      <scheme val="minor"/>
    </font>
    <font>
      <b/>
      <sz val="10"/>
      <name val="Arial"/>
      <family val="2"/>
    </font>
    <font>
      <b/>
      <sz val="10"/>
      <name val="Calibri"/>
      <family val="2"/>
      <scheme val="minor"/>
    </font>
    <font>
      <sz val="9"/>
      <color theme="1"/>
      <name val="Calibri"/>
      <family val="2"/>
      <scheme val="minor"/>
    </font>
    <font>
      <sz val="10"/>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12">
    <xf numFmtId="0" fontId="0" fillId="0" borderId="0"/>
    <xf numFmtId="0" fontId="5" fillId="0" borderId="0"/>
    <xf numFmtId="165" fontId="7"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0" fontId="1" fillId="0" borderId="0"/>
    <xf numFmtId="0" fontId="6" fillId="0" borderId="0"/>
    <xf numFmtId="0" fontId="1" fillId="0" borderId="0"/>
    <xf numFmtId="0" fontId="7" fillId="0" borderId="0"/>
    <xf numFmtId="0" fontId="1" fillId="0" borderId="0"/>
    <xf numFmtId="0" fontId="1" fillId="0" borderId="0"/>
    <xf numFmtId="0" fontId="7" fillId="0" borderId="0"/>
  </cellStyleXfs>
  <cellXfs count="65">
    <xf numFmtId="0" fontId="0" fillId="0" borderId="0" xfId="0"/>
    <xf numFmtId="0" fontId="3"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0" borderId="0" xfId="1"/>
    <xf numFmtId="0" fontId="12" fillId="0" borderId="0" xfId="1" applyFont="1"/>
    <xf numFmtId="0" fontId="12" fillId="0" borderId="0" xfId="1" applyFont="1" applyAlignment="1">
      <alignment horizontal="center"/>
    </xf>
    <xf numFmtId="0" fontId="12" fillId="0" borderId="0" xfId="1" applyFont="1" applyAlignment="1">
      <alignment wrapText="1"/>
    </xf>
    <xf numFmtId="4" fontId="0" fillId="0" borderId="0" xfId="0" applyNumberFormat="1"/>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0" xfId="0" applyFont="1" applyFill="1" applyAlignment="1">
      <alignment horizontal="center" vertical="center" wrapText="1"/>
    </xf>
    <xf numFmtId="0" fontId="0" fillId="4" borderId="0" xfId="0" applyFill="1"/>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8" fontId="4" fillId="2" borderId="1" xfId="0" applyNumberFormat="1" applyFont="1" applyFill="1" applyBorder="1" applyAlignment="1">
      <alignment horizontal="center" vertical="center" wrapText="1"/>
    </xf>
    <xf numFmtId="0" fontId="4" fillId="2" borderId="3" xfId="0" applyFont="1" applyFill="1" applyBorder="1" applyAlignment="1">
      <alignment vertical="center" wrapText="1"/>
    </xf>
    <xf numFmtId="3" fontId="4" fillId="2" borderId="4" xfId="0" applyNumberFormat="1" applyFont="1" applyFill="1" applyBorder="1" applyAlignment="1">
      <alignment horizontal="center" vertical="center" wrapText="1"/>
    </xf>
    <xf numFmtId="0" fontId="0" fillId="2" borderId="0" xfId="0" applyFill="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3"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3" fontId="4" fillId="2" borderId="2"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 fontId="8" fillId="2" borderId="2" xfId="0" applyNumberFormat="1"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wrapText="1"/>
    </xf>
    <xf numFmtId="0" fontId="1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4" fillId="2" borderId="3" xfId="0" applyFont="1" applyFill="1" applyBorder="1" applyAlignment="1">
      <alignment vertical="center" wrapText="1"/>
    </xf>
    <xf numFmtId="4" fontId="4" fillId="2" borderId="3"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1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3" fontId="4" fillId="0" borderId="6" xfId="0" applyNumberFormat="1" applyFont="1" applyBorder="1" applyAlignment="1">
      <alignment horizontal="center" vertical="center" wrapText="1"/>
    </xf>
    <xf numFmtId="0" fontId="4" fillId="0" borderId="0" xfId="0" applyFont="1" applyAlignment="1">
      <alignment horizontal="center" vertical="center"/>
    </xf>
    <xf numFmtId="0" fontId="13"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 fontId="15" fillId="2" borderId="4" xfId="0" applyNumberFormat="1" applyFont="1" applyFill="1" applyBorder="1" applyAlignment="1">
      <alignment horizontal="center" vertical="center" wrapText="1"/>
    </xf>
    <xf numFmtId="0" fontId="12" fillId="2" borderId="0" xfId="1" applyFont="1" applyFill="1"/>
    <xf numFmtId="4" fontId="0" fillId="2" borderId="0" xfId="0" applyNumberFormat="1" applyFill="1"/>
    <xf numFmtId="3" fontId="16" fillId="2" borderId="4"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2" fillId="0" borderId="0" xfId="1" applyFont="1" applyAlignment="1">
      <alignment horizontal="left" wrapText="1"/>
    </xf>
  </cellXfs>
  <cellStyles count="12">
    <cellStyle name="Comma 2" xfId="2" xr:uid="{484364CF-EDE7-441C-9119-A5965B81E114}"/>
    <cellStyle name="Comma 3" xfId="3" xr:uid="{B708C084-0719-4659-B227-E652EDBB0ED2}"/>
    <cellStyle name="Comma 4" xfId="4" xr:uid="{D04A998B-7C90-4256-8B4E-4CB2578BF0F7}"/>
    <cellStyle name="Normal" xfId="0" builtinId="0"/>
    <cellStyle name="Normal 2" xfId="5" xr:uid="{850637DA-7198-45DB-992D-D56DC4BB6A05}"/>
    <cellStyle name="Normal 2 2 2" xfId="6" xr:uid="{D83F075D-60DA-4B52-8BE2-0B27129A2601}"/>
    <cellStyle name="Normal 2 3 3 2" xfId="7" xr:uid="{1DF54BA2-1F4F-44D1-B7E1-2911FFEC7AE3}"/>
    <cellStyle name="Normal 2 3 5 2 3 2 2" xfId="8" xr:uid="{E7023C5F-8591-4A12-BB8D-5AA5365E4165}"/>
    <cellStyle name="Normal 26 2" xfId="9" xr:uid="{F4B82FF9-49E6-4E13-A795-E57656500130}"/>
    <cellStyle name="Normal 26 2 2" xfId="10" xr:uid="{6712310C-19B1-45D9-BD35-21873B41FEFF}"/>
    <cellStyle name="Normal 3" xfId="11" xr:uid="{B7BC7143-4EE6-4C83-A1C0-3CF9A0910CAF}"/>
    <cellStyle name="Normal 4" xfId="1" xr:uid="{E4A8C856-F004-4C28-AD5F-0F95D6F74C0C}"/>
  </cellStyles>
  <dxfs count="10">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fgColor indexed="64"/>
          <bgColor theme="0"/>
        </patternFill>
      </fill>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rder>
    </dxf>
    <dxf>
      <font>
        <b/>
        <i val="0"/>
        <strike val="0"/>
        <condense val="0"/>
        <extend val="0"/>
        <outline val="0"/>
        <shadow val="0"/>
        <u val="none"/>
        <vertAlign val="baseline"/>
        <sz val="10"/>
        <color theme="1"/>
        <name val="Calibri"/>
        <family val="2"/>
        <scheme val="minor"/>
      </font>
      <fill>
        <patternFill patternType="solid">
          <fgColor indexed="64"/>
          <bgColor theme="9" tint="0.3999755851924192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1746250</xdr:colOff>
      <xdr:row>0</xdr:row>
      <xdr:rowOff>0</xdr:rowOff>
    </xdr:from>
    <xdr:to>
      <xdr:col>15</xdr:col>
      <xdr:colOff>317500</xdr:colOff>
      <xdr:row>5</xdr:row>
      <xdr:rowOff>15874</xdr:rowOff>
    </xdr:to>
    <xdr:pic>
      <xdr:nvPicPr>
        <xdr:cNvPr id="9" name="Picture 8">
          <a:extLst>
            <a:ext uri="{FF2B5EF4-FFF2-40B4-BE49-F238E27FC236}">
              <a16:creationId xmlns:a16="http://schemas.microsoft.com/office/drawing/2014/main" id="{A1D313EC-4352-157D-8F29-41B75BEAE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0"/>
          <a:ext cx="16684625" cy="777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A2745C-458C-47C3-8620-6CED029438F2}" name="Table1" displayName="Table1" ref="A10:T85" totalsRowShown="0" headerRowDxfId="9" tableBorderDxfId="8">
  <autoFilter ref="A10:T85" xr:uid="{4FA2745C-458C-47C3-8620-6CED029438F2}"/>
  <tableColumns count="20">
    <tableColumn id="1" xr3:uid="{A931B9A1-54E0-4ABF-A89E-726E160E6909}" name="NR CRT" dataDxfId="7"/>
    <tableColumn id="2" xr3:uid="{2AA0C987-7D53-42C1-8B8C-43815D097CA3}" name="FONDUL VIZAT"/>
    <tableColumn id="3" xr3:uid="{CAD1FE14-6872-40C2-9CA4-42D57159BCB8}" name="OBIECTIV SPECIFIC VIZAT"/>
    <tableColumn id="4" xr3:uid="{E3E0782E-D3B0-47E8-989C-8DDA72BFD9BF}" name="PRIORITATE"/>
    <tableColumn id="5" xr3:uid="{DC87A90F-1AF7-45F4-92CC-7D7B197AFC4C}" name="ACTIUNE"/>
    <tableColumn id="6" xr3:uid="{F575E422-A102-4EF1-9820-E80F4BC85FFE}" name="BENEFICIAR"/>
    <tableColumn id="7" xr3:uid="{C1E4AB4C-BF4A-4ED2-B8DD-FEA4CB2AE5BC}" name="DENUMIRE PROIECT (OPERATIUNE)"/>
    <tableColumn id="8" xr3:uid="{CEC625DC-5EF5-44B3-8CF3-F944DCB24347}" name="COD SMIS"/>
    <tableColumn id="9" xr3:uid="{FB2F2423-7458-4CCF-BABF-ACBAE1EA2D97}" name="SCOP SI REALIZARI PRECONIZATE SAU EFECTIVE"/>
    <tableColumn id="10" xr3:uid="{829C7792-0EAE-4BC8-BF5D-5261C44D0A21}" name="DATA INCEPERE PROIECT (OPERATIUNE)"/>
    <tableColumn id="11" xr3:uid="{3B043DE7-95E5-4B1E-8A7C-5363E9F6B06F}" name="DATA PRECONIZATA SAU EFECTIVA DE INCHEIERE PROIECT (OPERATIUNE)" dataDxfId="6"/>
    <tableColumn id="12" xr3:uid="{65D94606-6BDA-4A4F-9672-F7FD5951363F}" name="COST TOTAL PROIECT (OPERATIUNE) LEI"/>
    <tableColumn id="13" xr3:uid="{040953F1-CFE0-410A-98A0-DD375E96A253}" name="VALOARE NERAMBURSABILA LEI"/>
    <tableColumn id="14" xr3:uid="{A2AFBBD7-8C06-4111-812A-8ACFF5A19799}" name="CONTRIBUTIE FEDR LEI"/>
    <tableColumn id="15" xr3:uid="{6B866FA0-A99A-4B1F-998D-FC2DBDFDF126}" name="CONTRIBUTIE BS LEI"/>
    <tableColumn id="16" xr3:uid="{927690AB-889B-48D6-A6A9-BE05EA8722A5}" name="CONTRIBUTIE BENEFICIAR LEI" dataDxfId="5"/>
    <tableColumn id="17" xr3:uid="{525AF231-51CC-4575-B283-51086B143DC5}" name="RATA DE COFINANTARE A UNIUNII %" dataDxfId="4"/>
    <tableColumn id="18" xr3:uid="{19DE876C-836D-4086-93B8-C412937B995B}" name="LOCALIZARE"/>
    <tableColumn id="19" xr3:uid="{E47E3BD2-32DC-49FA-90B3-90FDA9D529A6}" name="TIP DE INTERVENTIE" dataDxfId="3"/>
    <tableColumn id="20" xr3:uid="{236CEE73-41BE-4919-B09B-210F8D61FC95}" name="DENUMIRE CONTRACTANT*"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CDF1-18DE-4C57-A444-0FFD9FD390E4}">
  <dimension ref="A6:BBQ89"/>
  <sheetViews>
    <sheetView tabSelected="1" topLeftCell="A84" zoomScale="110" zoomScaleNormal="110" workbookViewId="0">
      <selection activeCell="B86" sqref="B86:R88"/>
    </sheetView>
  </sheetViews>
  <sheetFormatPr defaultRowHeight="15" x14ac:dyDescent="0.25"/>
  <cols>
    <col min="1" max="1" width="4.140625" customWidth="1"/>
    <col min="2" max="2" width="8.42578125" customWidth="1"/>
    <col min="3" max="3" width="10" customWidth="1"/>
    <col min="4" max="4" width="7.42578125" customWidth="1"/>
    <col min="5" max="5" width="8.140625" customWidth="1"/>
    <col min="6" max="6" width="11.140625" customWidth="1"/>
    <col min="7" max="7" width="22.5703125" customWidth="1"/>
    <col min="8" max="8" width="7.5703125" customWidth="1"/>
    <col min="9" max="9" width="40.7109375" customWidth="1"/>
    <col min="10" max="10" width="9.140625" customWidth="1"/>
    <col min="11" max="11" width="14.42578125" customWidth="1"/>
    <col min="12" max="12" width="14.140625" customWidth="1"/>
    <col min="13" max="13" width="16.28515625" customWidth="1"/>
    <col min="14" max="14" width="14" customWidth="1"/>
    <col min="15" max="15" width="12.42578125" customWidth="1"/>
    <col min="16" max="16" width="12.85546875" style="29" customWidth="1"/>
    <col min="17" max="17" width="7.85546875" customWidth="1"/>
    <col min="18" max="18" width="10.5703125" customWidth="1"/>
    <col min="19" max="19" width="9.85546875" customWidth="1"/>
    <col min="20" max="20" width="34.42578125" customWidth="1"/>
  </cols>
  <sheetData>
    <row r="6" spans="1:1421" ht="15" customHeight="1" x14ac:dyDescent="0.25">
      <c r="G6" s="63" t="s">
        <v>306</v>
      </c>
      <c r="H6" s="63"/>
      <c r="I6" s="63"/>
      <c r="J6" s="63"/>
      <c r="K6" s="63"/>
      <c r="L6" s="63"/>
      <c r="M6" s="63"/>
      <c r="N6" s="63"/>
      <c r="O6" s="63"/>
      <c r="P6" s="63"/>
    </row>
    <row r="7" spans="1:1421" ht="33.75" customHeight="1" x14ac:dyDescent="0.25">
      <c r="G7" s="63"/>
      <c r="H7" s="63"/>
      <c r="I7" s="63"/>
      <c r="J7" s="63"/>
      <c r="K7" s="63"/>
      <c r="L7" s="63"/>
      <c r="M7" s="63"/>
      <c r="N7" s="63"/>
      <c r="O7" s="63"/>
      <c r="P7" s="63"/>
    </row>
    <row r="8" spans="1:1421" ht="15" customHeight="1" x14ac:dyDescent="0.25">
      <c r="G8" s="63"/>
      <c r="H8" s="63"/>
      <c r="I8" s="63"/>
      <c r="J8" s="63"/>
      <c r="K8" s="63"/>
      <c r="L8" s="63"/>
      <c r="M8" s="63"/>
      <c r="N8" s="63"/>
      <c r="O8" s="63"/>
      <c r="P8" s="63"/>
    </row>
    <row r="10" spans="1:1421" ht="78.75" customHeight="1" x14ac:dyDescent="0.25">
      <c r="A10" s="41" t="s">
        <v>0</v>
      </c>
      <c r="B10" s="19" t="s">
        <v>2</v>
      </c>
      <c r="C10" s="19" t="s">
        <v>109</v>
      </c>
      <c r="D10" s="19" t="s">
        <v>110</v>
      </c>
      <c r="E10" s="19" t="s">
        <v>116</v>
      </c>
      <c r="F10" s="40" t="s">
        <v>191</v>
      </c>
      <c r="G10" s="19" t="s">
        <v>19</v>
      </c>
      <c r="H10" s="19" t="s">
        <v>11</v>
      </c>
      <c r="I10" s="19" t="s">
        <v>1</v>
      </c>
      <c r="J10" s="19" t="s">
        <v>5</v>
      </c>
      <c r="K10" s="19" t="s">
        <v>6</v>
      </c>
      <c r="L10" s="19" t="s">
        <v>20</v>
      </c>
      <c r="M10" s="19" t="s">
        <v>21</v>
      </c>
      <c r="N10" s="19" t="s">
        <v>22</v>
      </c>
      <c r="O10" s="19" t="s">
        <v>23</v>
      </c>
      <c r="P10" s="19" t="s">
        <v>24</v>
      </c>
      <c r="Q10" s="19" t="s">
        <v>25</v>
      </c>
      <c r="R10" s="20" t="s">
        <v>3</v>
      </c>
      <c r="S10" s="21" t="s">
        <v>4</v>
      </c>
      <c r="T10" s="22" t="s">
        <v>192</v>
      </c>
    </row>
    <row r="11" spans="1:1421" s="29" customFormat="1" ht="263.25" customHeight="1" x14ac:dyDescent="0.25">
      <c r="A11" s="34">
        <v>1</v>
      </c>
      <c r="B11" s="24" t="s">
        <v>9</v>
      </c>
      <c r="C11" s="57" t="s">
        <v>307</v>
      </c>
      <c r="D11" s="56">
        <v>2</v>
      </c>
      <c r="E11" s="57">
        <v>1</v>
      </c>
      <c r="F11" s="3" t="s">
        <v>228</v>
      </c>
      <c r="G11" s="3" t="s">
        <v>309</v>
      </c>
      <c r="H11" s="3">
        <v>322450</v>
      </c>
      <c r="I11" s="57" t="s">
        <v>315</v>
      </c>
      <c r="J11" s="57" t="s">
        <v>313</v>
      </c>
      <c r="K11" s="35" t="s">
        <v>314</v>
      </c>
      <c r="L11" s="59">
        <v>2903443.6</v>
      </c>
      <c r="M11" s="59">
        <v>2839543.72</v>
      </c>
      <c r="N11" s="59">
        <v>2462869.5099999998</v>
      </c>
      <c r="O11" s="59">
        <v>376674.21</v>
      </c>
      <c r="P11" s="59">
        <v>63899.88</v>
      </c>
      <c r="Q11" s="37">
        <v>85</v>
      </c>
      <c r="R11" s="3" t="s">
        <v>230</v>
      </c>
      <c r="S11" s="37" t="s">
        <v>312</v>
      </c>
      <c r="T11" s="37"/>
    </row>
    <row r="12" spans="1:1421" s="23" customFormat="1" ht="239.25" customHeight="1" x14ac:dyDescent="0.25">
      <c r="A12" s="34">
        <v>2</v>
      </c>
      <c r="B12" s="24" t="s">
        <v>9</v>
      </c>
      <c r="C12" s="57" t="s">
        <v>308</v>
      </c>
      <c r="D12" s="56">
        <v>2</v>
      </c>
      <c r="E12" s="57">
        <v>1</v>
      </c>
      <c r="F12" s="38" t="s">
        <v>174</v>
      </c>
      <c r="G12" s="38" t="s">
        <v>310</v>
      </c>
      <c r="H12" s="58">
        <v>322659</v>
      </c>
      <c r="I12" s="57" t="s">
        <v>316</v>
      </c>
      <c r="J12" s="57" t="s">
        <v>317</v>
      </c>
      <c r="K12" s="35" t="s">
        <v>318</v>
      </c>
      <c r="L12" s="59">
        <v>3102544.81</v>
      </c>
      <c r="M12" s="59">
        <v>2982555.07</v>
      </c>
      <c r="N12" s="59">
        <v>2586909.96</v>
      </c>
      <c r="O12" s="59">
        <v>395645.11</v>
      </c>
      <c r="P12" s="59">
        <v>119989.74</v>
      </c>
      <c r="Q12" s="37">
        <v>85</v>
      </c>
      <c r="R12" s="38" t="s">
        <v>311</v>
      </c>
      <c r="S12" s="37" t="s">
        <v>312</v>
      </c>
      <c r="T12" s="37"/>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c r="IW12" s="29"/>
      <c r="IX12" s="29"/>
      <c r="IY12" s="29"/>
      <c r="IZ12" s="29"/>
      <c r="JA12" s="29"/>
      <c r="JB12" s="29"/>
      <c r="JC12" s="29"/>
      <c r="JD12" s="29"/>
      <c r="JE12" s="29"/>
      <c r="JF12" s="29"/>
      <c r="JG12" s="29"/>
      <c r="JH12" s="29"/>
      <c r="JI12" s="29"/>
      <c r="JJ12" s="29"/>
      <c r="JK12" s="29"/>
      <c r="JL12" s="29"/>
      <c r="JM12" s="29"/>
      <c r="JN12" s="29"/>
      <c r="JO12" s="29"/>
      <c r="JP12" s="29"/>
      <c r="JQ12" s="29"/>
      <c r="JR12" s="29"/>
      <c r="JS12" s="29"/>
      <c r="JT12" s="29"/>
      <c r="JU12" s="29"/>
      <c r="JV12" s="29"/>
      <c r="JW12" s="29"/>
      <c r="JX12" s="29"/>
      <c r="JY12" s="29"/>
      <c r="JZ12" s="29"/>
      <c r="KA12" s="29"/>
      <c r="KB12" s="29"/>
      <c r="KC12" s="29"/>
      <c r="KD12" s="29"/>
      <c r="KE12" s="29"/>
      <c r="KF12" s="29"/>
      <c r="KG12" s="29"/>
      <c r="KH12" s="29"/>
      <c r="KI12" s="29"/>
      <c r="KJ12" s="29"/>
      <c r="KK12" s="29"/>
      <c r="KL12" s="29"/>
      <c r="KM12" s="29"/>
      <c r="KN12" s="29"/>
      <c r="KO12" s="29"/>
      <c r="KP12" s="29"/>
      <c r="KQ12" s="29"/>
      <c r="KR12" s="29"/>
      <c r="KS12" s="29"/>
      <c r="KT12" s="29"/>
      <c r="KU12" s="29"/>
      <c r="KV12" s="29"/>
      <c r="KW12" s="29"/>
      <c r="KX12" s="29"/>
      <c r="KY12" s="29"/>
      <c r="KZ12" s="29"/>
      <c r="LA12" s="29"/>
      <c r="LB12" s="29"/>
      <c r="LC12" s="29"/>
      <c r="LD12" s="29"/>
      <c r="LE12" s="29"/>
      <c r="LF12" s="29"/>
      <c r="LG12" s="29"/>
      <c r="LH12" s="29"/>
      <c r="LI12" s="29"/>
      <c r="LJ12" s="29"/>
      <c r="LK12" s="29"/>
      <c r="LL12" s="29"/>
      <c r="LM12" s="29"/>
      <c r="LN12" s="29"/>
      <c r="LO12" s="29"/>
      <c r="LP12" s="29"/>
      <c r="LQ12" s="29"/>
      <c r="LR12" s="29"/>
      <c r="LS12" s="29"/>
      <c r="LT12" s="29"/>
      <c r="LU12" s="29"/>
      <c r="LV12" s="29"/>
      <c r="LW12" s="29"/>
      <c r="LX12" s="29"/>
      <c r="LY12" s="29"/>
      <c r="LZ12" s="29"/>
      <c r="MA12" s="29"/>
      <c r="MB12" s="29"/>
      <c r="MC12" s="29"/>
      <c r="MD12" s="29"/>
      <c r="ME12" s="29"/>
      <c r="MF12" s="29"/>
      <c r="MG12" s="29"/>
      <c r="MH12" s="29"/>
      <c r="MI12" s="29"/>
      <c r="MJ12" s="29"/>
      <c r="MK12" s="29"/>
      <c r="ML12" s="29"/>
      <c r="MM12" s="29"/>
      <c r="MN12" s="29"/>
      <c r="MO12" s="29"/>
      <c r="MP12" s="29"/>
      <c r="MQ12" s="29"/>
      <c r="MR12" s="29"/>
      <c r="MS12" s="29"/>
      <c r="MT12" s="29"/>
      <c r="MU12" s="29"/>
      <c r="MV12" s="29"/>
      <c r="MW12" s="29"/>
      <c r="MX12" s="29"/>
      <c r="MY12" s="29"/>
      <c r="MZ12" s="29"/>
      <c r="NA12" s="29"/>
      <c r="NB12" s="29"/>
      <c r="NC12" s="29"/>
      <c r="ND12" s="29"/>
      <c r="NE12" s="29"/>
      <c r="NF12" s="29"/>
      <c r="NG12" s="29"/>
      <c r="NH12" s="29"/>
      <c r="NI12" s="29"/>
      <c r="NJ12" s="29"/>
      <c r="NK12" s="29"/>
      <c r="NL12" s="29"/>
      <c r="NM12" s="29"/>
      <c r="NN12" s="29"/>
      <c r="NO12" s="29"/>
      <c r="NP12" s="29"/>
      <c r="NQ12" s="29"/>
      <c r="NR12" s="29"/>
      <c r="NS12" s="29"/>
      <c r="NT12" s="29"/>
      <c r="NU12" s="29"/>
      <c r="NV12" s="29"/>
      <c r="NW12" s="29"/>
      <c r="NX12" s="29"/>
      <c r="NY12" s="29"/>
      <c r="NZ12" s="29"/>
      <c r="OA12" s="29"/>
      <c r="OB12" s="29"/>
      <c r="OC12" s="29"/>
      <c r="OD12" s="29"/>
      <c r="OE12" s="29"/>
      <c r="OF12" s="29"/>
      <c r="OG12" s="29"/>
      <c r="OH12" s="29"/>
      <c r="OI12" s="29"/>
      <c r="OJ12" s="29"/>
      <c r="OK12" s="29"/>
      <c r="OL12" s="29"/>
      <c r="OM12" s="29"/>
      <c r="ON12" s="29"/>
      <c r="OO12" s="29"/>
      <c r="OP12" s="29"/>
      <c r="OQ12" s="29"/>
      <c r="OR12" s="29"/>
      <c r="OS12" s="29"/>
      <c r="OT12" s="29"/>
      <c r="OU12" s="29"/>
      <c r="OV12" s="29"/>
      <c r="OW12" s="29"/>
      <c r="OX12" s="29"/>
      <c r="OY12" s="29"/>
      <c r="OZ12" s="29"/>
      <c r="PA12" s="29"/>
      <c r="PB12" s="29"/>
      <c r="PC12" s="29"/>
      <c r="PD12" s="29"/>
      <c r="PE12" s="29"/>
      <c r="PF12" s="29"/>
      <c r="PG12" s="29"/>
      <c r="PH12" s="29"/>
      <c r="PI12" s="29"/>
      <c r="PJ12" s="29"/>
      <c r="PK12" s="29"/>
      <c r="PL12" s="29"/>
      <c r="PM12" s="29"/>
      <c r="PN12" s="29"/>
      <c r="PO12" s="29"/>
      <c r="PP12" s="29"/>
      <c r="PQ12" s="29"/>
      <c r="PR12" s="29"/>
      <c r="PS12" s="29"/>
      <c r="PT12" s="29"/>
      <c r="PU12" s="29"/>
      <c r="PV12" s="29"/>
      <c r="PW12" s="29"/>
      <c r="PX12" s="29"/>
      <c r="PY12" s="29"/>
      <c r="PZ12" s="29"/>
      <c r="QA12" s="29"/>
      <c r="QB12" s="29"/>
      <c r="QC12" s="29"/>
      <c r="QD12" s="29"/>
      <c r="QE12" s="29"/>
      <c r="QF12" s="29"/>
      <c r="QG12" s="29"/>
      <c r="QH12" s="29"/>
      <c r="QI12" s="29"/>
      <c r="QJ12" s="29"/>
      <c r="QK12" s="29"/>
      <c r="QL12" s="29"/>
      <c r="QM12" s="29"/>
      <c r="QN12" s="29"/>
      <c r="QO12" s="29"/>
      <c r="QP12" s="29"/>
      <c r="QQ12" s="29"/>
      <c r="QR12" s="29"/>
      <c r="QS12" s="29"/>
      <c r="QT12" s="29"/>
      <c r="QU12" s="29"/>
      <c r="QV12" s="29"/>
      <c r="QW12" s="29"/>
      <c r="QX12" s="29"/>
      <c r="QY12" s="29"/>
      <c r="QZ12" s="29"/>
      <c r="RA12" s="29"/>
      <c r="RB12" s="29"/>
      <c r="RC12" s="29"/>
      <c r="RD12" s="29"/>
      <c r="RE12" s="29"/>
      <c r="RF12" s="29"/>
      <c r="RG12" s="29"/>
      <c r="RH12" s="29"/>
      <c r="RI12" s="29"/>
      <c r="RJ12" s="29"/>
      <c r="RK12" s="29"/>
      <c r="RL12" s="29"/>
      <c r="RM12" s="29"/>
      <c r="RN12" s="29"/>
      <c r="RO12" s="29"/>
      <c r="RP12" s="29"/>
      <c r="RQ12" s="29"/>
      <c r="RR12" s="29"/>
      <c r="RS12" s="29"/>
      <c r="RT12" s="29"/>
      <c r="RU12" s="29"/>
      <c r="RV12" s="29"/>
      <c r="RW12" s="29"/>
      <c r="RX12" s="29"/>
      <c r="RY12" s="29"/>
      <c r="RZ12" s="29"/>
      <c r="SA12" s="29"/>
      <c r="SB12" s="29"/>
      <c r="SC12" s="29"/>
      <c r="SD12" s="29"/>
      <c r="SE12" s="29"/>
      <c r="SF12" s="29"/>
      <c r="SG12" s="29"/>
      <c r="SH12" s="29"/>
      <c r="SI12" s="29"/>
      <c r="SJ12" s="29"/>
      <c r="SK12" s="29"/>
      <c r="SL12" s="29"/>
      <c r="SM12" s="29"/>
      <c r="SN12" s="29"/>
      <c r="SO12" s="29"/>
      <c r="SP12" s="29"/>
      <c r="SQ12" s="29"/>
      <c r="SR12" s="29"/>
      <c r="SS12" s="29"/>
      <c r="ST12" s="29"/>
      <c r="SU12" s="29"/>
      <c r="SV12" s="29"/>
      <c r="SW12" s="29"/>
      <c r="SX12" s="29"/>
      <c r="SY12" s="29"/>
      <c r="SZ12" s="29"/>
      <c r="TA12" s="29"/>
      <c r="TB12" s="29"/>
      <c r="TC12" s="29"/>
      <c r="TD12" s="29"/>
      <c r="TE12" s="29"/>
      <c r="TF12" s="29"/>
      <c r="TG12" s="29"/>
      <c r="TH12" s="29"/>
      <c r="TI12" s="29"/>
      <c r="TJ12" s="29"/>
      <c r="TK12" s="29"/>
      <c r="TL12" s="29"/>
      <c r="TM12" s="29"/>
      <c r="TN12" s="29"/>
      <c r="TO12" s="29"/>
      <c r="TP12" s="29"/>
      <c r="TQ12" s="29"/>
      <c r="TR12" s="29"/>
      <c r="TS12" s="29"/>
      <c r="TT12" s="29"/>
      <c r="TU12" s="29"/>
      <c r="TV12" s="29"/>
      <c r="TW12" s="29"/>
      <c r="TX12" s="29"/>
      <c r="TY12" s="29"/>
      <c r="TZ12" s="29"/>
      <c r="UA12" s="29"/>
      <c r="UB12" s="29"/>
      <c r="UC12" s="29"/>
      <c r="UD12" s="29"/>
      <c r="UE12" s="29"/>
      <c r="UF12" s="29"/>
      <c r="UG12" s="29"/>
      <c r="UH12" s="29"/>
      <c r="UI12" s="29"/>
      <c r="UJ12" s="29"/>
      <c r="UK12" s="29"/>
      <c r="UL12" s="29"/>
      <c r="UM12" s="29"/>
      <c r="UN12" s="29"/>
      <c r="UO12" s="29"/>
      <c r="UP12" s="29"/>
      <c r="UQ12" s="29"/>
      <c r="UR12" s="29"/>
      <c r="US12" s="29"/>
      <c r="UT12" s="29"/>
      <c r="UU12" s="29"/>
      <c r="UV12" s="29"/>
      <c r="UW12" s="29"/>
      <c r="UX12" s="29"/>
      <c r="UY12" s="29"/>
      <c r="UZ12" s="29"/>
      <c r="VA12" s="29"/>
      <c r="VB12" s="29"/>
      <c r="VC12" s="29"/>
      <c r="VD12" s="29"/>
      <c r="VE12" s="29"/>
      <c r="VF12" s="29"/>
      <c r="VG12" s="29"/>
      <c r="VH12" s="29"/>
      <c r="VI12" s="29"/>
      <c r="VJ12" s="29"/>
      <c r="VK12" s="29"/>
      <c r="VL12" s="29"/>
      <c r="VM12" s="29"/>
      <c r="VN12" s="29"/>
      <c r="VO12" s="29"/>
      <c r="VP12" s="29"/>
      <c r="VQ12" s="29"/>
      <c r="VR12" s="29"/>
      <c r="VS12" s="29"/>
      <c r="VT12" s="29"/>
      <c r="VU12" s="29"/>
      <c r="VV12" s="29"/>
      <c r="VW12" s="29"/>
      <c r="VX12" s="29"/>
      <c r="VY12" s="29"/>
      <c r="VZ12" s="29"/>
      <c r="WA12" s="29"/>
      <c r="WB12" s="29"/>
      <c r="WC12" s="29"/>
      <c r="WD12" s="29"/>
      <c r="WE12" s="29"/>
      <c r="WF12" s="29"/>
      <c r="WG12" s="29"/>
      <c r="WH12" s="29"/>
      <c r="WI12" s="29"/>
      <c r="WJ12" s="29"/>
      <c r="WK12" s="29"/>
      <c r="WL12" s="29"/>
      <c r="WM12" s="29"/>
      <c r="WN12" s="29"/>
      <c r="WO12" s="29"/>
      <c r="WP12" s="29"/>
      <c r="WQ12" s="29"/>
      <c r="WR12" s="29"/>
      <c r="WS12" s="29"/>
      <c r="WT12" s="29"/>
      <c r="WU12" s="29"/>
      <c r="WV12" s="29"/>
      <c r="WW12" s="29"/>
      <c r="WX12" s="29"/>
      <c r="WY12" s="29"/>
      <c r="WZ12" s="29"/>
      <c r="XA12" s="29"/>
      <c r="XB12" s="29"/>
      <c r="XC12" s="29"/>
      <c r="XD12" s="29"/>
      <c r="XE12" s="29"/>
      <c r="XF12" s="29"/>
      <c r="XG12" s="29"/>
      <c r="XH12" s="29"/>
      <c r="XI12" s="29"/>
      <c r="XJ12" s="29"/>
      <c r="XK12" s="29"/>
      <c r="XL12" s="29"/>
      <c r="XM12" s="29"/>
      <c r="XN12" s="29"/>
      <c r="XO12" s="29"/>
      <c r="XP12" s="29"/>
      <c r="XQ12" s="29"/>
      <c r="XR12" s="29"/>
      <c r="XS12" s="29"/>
      <c r="XT12" s="29"/>
      <c r="XU12" s="29"/>
      <c r="XV12" s="29"/>
      <c r="XW12" s="29"/>
      <c r="XX12" s="29"/>
      <c r="XY12" s="29"/>
      <c r="XZ12" s="29"/>
      <c r="YA12" s="29"/>
      <c r="YB12" s="29"/>
      <c r="YC12" s="29"/>
      <c r="YD12" s="29"/>
      <c r="YE12" s="29"/>
      <c r="YF12" s="29"/>
      <c r="YG12" s="29"/>
      <c r="YH12" s="29"/>
      <c r="YI12" s="29"/>
      <c r="YJ12" s="29"/>
      <c r="YK12" s="29"/>
      <c r="YL12" s="29"/>
      <c r="YM12" s="29"/>
      <c r="YN12" s="29"/>
      <c r="YO12" s="29"/>
      <c r="YP12" s="29"/>
      <c r="YQ12" s="29"/>
      <c r="YR12" s="29"/>
      <c r="YS12" s="29"/>
      <c r="YT12" s="29"/>
      <c r="YU12" s="29"/>
      <c r="YV12" s="29"/>
      <c r="YW12" s="29"/>
      <c r="YX12" s="29"/>
      <c r="YY12" s="29"/>
      <c r="YZ12" s="29"/>
      <c r="ZA12" s="29"/>
      <c r="ZB12" s="29"/>
      <c r="ZC12" s="29"/>
      <c r="ZD12" s="29"/>
      <c r="ZE12" s="29"/>
      <c r="ZF12" s="29"/>
      <c r="ZG12" s="29"/>
      <c r="ZH12" s="29"/>
      <c r="ZI12" s="29"/>
      <c r="ZJ12" s="29"/>
      <c r="ZK12" s="29"/>
      <c r="ZL12" s="29"/>
      <c r="ZM12" s="29"/>
      <c r="ZN12" s="29"/>
      <c r="ZO12" s="29"/>
      <c r="ZP12" s="29"/>
      <c r="ZQ12" s="29"/>
      <c r="ZR12" s="29"/>
      <c r="ZS12" s="29"/>
      <c r="ZT12" s="29"/>
      <c r="ZU12" s="29"/>
      <c r="ZV12" s="29"/>
      <c r="ZW12" s="29"/>
      <c r="ZX12" s="29"/>
      <c r="ZY12" s="29"/>
      <c r="ZZ12" s="29"/>
      <c r="AAA12" s="29"/>
      <c r="AAB12" s="29"/>
      <c r="AAC12" s="29"/>
      <c r="AAD12" s="29"/>
      <c r="AAE12" s="29"/>
      <c r="AAF12" s="29"/>
      <c r="AAG12" s="29"/>
      <c r="AAH12" s="29"/>
      <c r="AAI12" s="29"/>
      <c r="AAJ12" s="29"/>
      <c r="AAK12" s="29"/>
      <c r="AAL12" s="29"/>
      <c r="AAM12" s="29"/>
      <c r="AAN12" s="29"/>
      <c r="AAO12" s="29"/>
      <c r="AAP12" s="29"/>
      <c r="AAQ12" s="29"/>
      <c r="AAR12" s="29"/>
      <c r="AAS12" s="29"/>
      <c r="AAT12" s="29"/>
      <c r="AAU12" s="29"/>
      <c r="AAV12" s="29"/>
      <c r="AAW12" s="29"/>
      <c r="AAX12" s="29"/>
      <c r="AAY12" s="29"/>
      <c r="AAZ12" s="29"/>
      <c r="ABA12" s="29"/>
      <c r="ABB12" s="29"/>
      <c r="ABC12" s="29"/>
      <c r="ABD12" s="29"/>
      <c r="ABE12" s="29"/>
      <c r="ABF12" s="29"/>
      <c r="ABG12" s="29"/>
      <c r="ABH12" s="29"/>
      <c r="ABI12" s="29"/>
      <c r="ABJ12" s="29"/>
      <c r="ABK12" s="29"/>
      <c r="ABL12" s="29"/>
      <c r="ABM12" s="29"/>
      <c r="ABN12" s="29"/>
      <c r="ABO12" s="29"/>
      <c r="ABP12" s="29"/>
      <c r="ABQ12" s="29"/>
      <c r="ABR12" s="29"/>
      <c r="ABS12" s="29"/>
      <c r="ABT12" s="29"/>
      <c r="ABU12" s="29"/>
      <c r="ABV12" s="29"/>
      <c r="ABW12" s="29"/>
      <c r="ABX12" s="29"/>
      <c r="ABY12" s="29"/>
      <c r="ABZ12" s="29"/>
      <c r="ACA12" s="29"/>
      <c r="ACB12" s="29"/>
      <c r="ACC12" s="29"/>
      <c r="ACD12" s="29"/>
      <c r="ACE12" s="29"/>
      <c r="ACF12" s="29"/>
      <c r="ACG12" s="29"/>
      <c r="ACH12" s="29"/>
      <c r="ACI12" s="29"/>
      <c r="ACJ12" s="29"/>
      <c r="ACK12" s="29"/>
      <c r="ACL12" s="29"/>
      <c r="ACM12" s="29"/>
      <c r="ACN12" s="29"/>
      <c r="ACO12" s="29"/>
      <c r="ACP12" s="29"/>
      <c r="ACQ12" s="29"/>
      <c r="ACR12" s="29"/>
      <c r="ACS12" s="29"/>
      <c r="ACT12" s="29"/>
      <c r="ACU12" s="29"/>
      <c r="ACV12" s="29"/>
      <c r="ACW12" s="29"/>
      <c r="ACX12" s="29"/>
      <c r="ACY12" s="29"/>
      <c r="ACZ12" s="29"/>
      <c r="ADA12" s="29"/>
      <c r="ADB12" s="29"/>
      <c r="ADC12" s="29"/>
      <c r="ADD12" s="29"/>
      <c r="ADE12" s="29"/>
      <c r="ADF12" s="29"/>
      <c r="ADG12" s="29"/>
      <c r="ADH12" s="29"/>
      <c r="ADI12" s="29"/>
      <c r="ADJ12" s="29"/>
      <c r="ADK12" s="29"/>
      <c r="ADL12" s="29"/>
      <c r="ADM12" s="29"/>
      <c r="ADN12" s="29"/>
      <c r="ADO12" s="29"/>
      <c r="ADP12" s="29"/>
      <c r="ADQ12" s="29"/>
      <c r="ADR12" s="29"/>
      <c r="ADS12" s="29"/>
      <c r="ADT12" s="29"/>
      <c r="ADU12" s="29"/>
      <c r="ADV12" s="29"/>
      <c r="ADW12" s="29"/>
      <c r="ADX12" s="29"/>
      <c r="ADY12" s="29"/>
      <c r="ADZ12" s="29"/>
      <c r="AEA12" s="29"/>
      <c r="AEB12" s="29"/>
      <c r="AEC12" s="29"/>
      <c r="AED12" s="29"/>
      <c r="AEE12" s="29"/>
      <c r="AEF12" s="29"/>
      <c r="AEG12" s="29"/>
      <c r="AEH12" s="29"/>
      <c r="AEI12" s="29"/>
      <c r="AEJ12" s="29"/>
      <c r="AEK12" s="29"/>
      <c r="AEL12" s="29"/>
      <c r="AEM12" s="29"/>
      <c r="AEN12" s="29"/>
      <c r="AEO12" s="29"/>
      <c r="AEP12" s="29"/>
      <c r="AEQ12" s="29"/>
      <c r="AER12" s="29"/>
      <c r="AES12" s="29"/>
      <c r="AET12" s="29"/>
      <c r="AEU12" s="29"/>
      <c r="AEV12" s="29"/>
      <c r="AEW12" s="29"/>
      <c r="AEX12" s="29"/>
      <c r="AEY12" s="29"/>
      <c r="AEZ12" s="29"/>
      <c r="AFA12" s="29"/>
      <c r="AFB12" s="29"/>
      <c r="AFC12" s="29"/>
      <c r="AFD12" s="29"/>
      <c r="AFE12" s="29"/>
      <c r="AFF12" s="29"/>
      <c r="AFG12" s="29"/>
      <c r="AFH12" s="29"/>
      <c r="AFI12" s="29"/>
      <c r="AFJ12" s="29"/>
      <c r="AFK12" s="29"/>
      <c r="AFL12" s="29"/>
      <c r="AFM12" s="29"/>
      <c r="AFN12" s="29"/>
      <c r="AFO12" s="29"/>
      <c r="AFP12" s="29"/>
      <c r="AFQ12" s="29"/>
      <c r="AFR12" s="29"/>
      <c r="AFS12" s="29"/>
      <c r="AFT12" s="29"/>
      <c r="AFU12" s="29"/>
      <c r="AFV12" s="29"/>
      <c r="AFW12" s="29"/>
      <c r="AFX12" s="29"/>
      <c r="AFY12" s="29"/>
      <c r="AFZ12" s="29"/>
      <c r="AGA12" s="29"/>
      <c r="AGB12" s="29"/>
      <c r="AGC12" s="29"/>
      <c r="AGD12" s="29"/>
      <c r="AGE12" s="29"/>
      <c r="AGF12" s="29"/>
      <c r="AGG12" s="29"/>
      <c r="AGH12" s="29"/>
      <c r="AGI12" s="29"/>
      <c r="AGJ12" s="29"/>
      <c r="AGK12" s="29"/>
      <c r="AGL12" s="29"/>
      <c r="AGM12" s="29"/>
      <c r="AGN12" s="29"/>
      <c r="AGO12" s="29"/>
      <c r="AGP12" s="29"/>
      <c r="AGQ12" s="29"/>
      <c r="AGR12" s="29"/>
      <c r="AGS12" s="29"/>
      <c r="AGT12" s="29"/>
      <c r="AGU12" s="29"/>
      <c r="AGV12" s="29"/>
      <c r="AGW12" s="29"/>
      <c r="AGX12" s="29"/>
      <c r="AGY12" s="29"/>
      <c r="AGZ12" s="29"/>
      <c r="AHA12" s="29"/>
      <c r="AHB12" s="29"/>
      <c r="AHC12" s="29"/>
      <c r="AHD12" s="29"/>
      <c r="AHE12" s="29"/>
      <c r="AHF12" s="29"/>
      <c r="AHG12" s="29"/>
      <c r="AHH12" s="29"/>
      <c r="AHI12" s="29"/>
      <c r="AHJ12" s="29"/>
      <c r="AHK12" s="29"/>
      <c r="AHL12" s="29"/>
      <c r="AHM12" s="29"/>
      <c r="AHN12" s="29"/>
      <c r="AHO12" s="29"/>
      <c r="AHP12" s="29"/>
      <c r="AHQ12" s="29"/>
      <c r="AHR12" s="29"/>
      <c r="AHS12" s="29"/>
      <c r="AHT12" s="29"/>
      <c r="AHU12" s="29"/>
      <c r="AHV12" s="29"/>
      <c r="AHW12" s="29"/>
      <c r="AHX12" s="29"/>
      <c r="AHY12" s="29"/>
      <c r="AHZ12" s="29"/>
      <c r="AIA12" s="29"/>
      <c r="AIB12" s="29"/>
      <c r="AIC12" s="29"/>
      <c r="AID12" s="29"/>
      <c r="AIE12" s="29"/>
      <c r="AIF12" s="29"/>
      <c r="AIG12" s="29"/>
      <c r="AIH12" s="29"/>
      <c r="AII12" s="29"/>
      <c r="AIJ12" s="29"/>
      <c r="AIK12" s="29"/>
      <c r="AIL12" s="29"/>
      <c r="AIM12" s="29"/>
      <c r="AIN12" s="29"/>
      <c r="AIO12" s="29"/>
      <c r="AIP12" s="29"/>
      <c r="AIQ12" s="29"/>
      <c r="AIR12" s="29"/>
      <c r="AIS12" s="29"/>
      <c r="AIT12" s="29"/>
      <c r="AIU12" s="29"/>
      <c r="AIV12" s="29"/>
      <c r="AIW12" s="29"/>
      <c r="AIX12" s="29"/>
      <c r="AIY12" s="29"/>
      <c r="AIZ12" s="29"/>
      <c r="AJA12" s="29"/>
      <c r="AJB12" s="29"/>
      <c r="AJC12" s="29"/>
      <c r="AJD12" s="29"/>
      <c r="AJE12" s="29"/>
      <c r="AJF12" s="29"/>
      <c r="AJG12" s="29"/>
      <c r="AJH12" s="29"/>
      <c r="AJI12" s="29"/>
      <c r="AJJ12" s="29"/>
      <c r="AJK12" s="29"/>
      <c r="AJL12" s="29"/>
      <c r="AJM12" s="29"/>
      <c r="AJN12" s="29"/>
      <c r="AJO12" s="29"/>
      <c r="AJP12" s="29"/>
      <c r="AJQ12" s="29"/>
      <c r="AJR12" s="29"/>
      <c r="AJS12" s="29"/>
      <c r="AJT12" s="29"/>
      <c r="AJU12" s="29"/>
      <c r="AJV12" s="29"/>
      <c r="AJW12" s="29"/>
      <c r="AJX12" s="29"/>
      <c r="AJY12" s="29"/>
      <c r="AJZ12" s="29"/>
      <c r="AKA12" s="29"/>
      <c r="AKB12" s="29"/>
      <c r="AKC12" s="29"/>
      <c r="AKD12" s="29"/>
      <c r="AKE12" s="29"/>
      <c r="AKF12" s="29"/>
      <c r="AKG12" s="29"/>
      <c r="AKH12" s="29"/>
      <c r="AKI12" s="29"/>
      <c r="AKJ12" s="29"/>
      <c r="AKK12" s="29"/>
      <c r="AKL12" s="29"/>
      <c r="AKM12" s="29"/>
      <c r="AKN12" s="29"/>
      <c r="AKO12" s="29"/>
      <c r="AKP12" s="29"/>
      <c r="AKQ12" s="29"/>
      <c r="AKR12" s="29"/>
      <c r="AKS12" s="29"/>
      <c r="AKT12" s="29"/>
      <c r="AKU12" s="29"/>
      <c r="AKV12" s="29"/>
      <c r="AKW12" s="29"/>
      <c r="AKX12" s="29"/>
      <c r="AKY12" s="29"/>
      <c r="AKZ12" s="29"/>
      <c r="ALA12" s="29"/>
      <c r="ALB12" s="29"/>
      <c r="ALC12" s="29"/>
      <c r="ALD12" s="29"/>
      <c r="ALE12" s="29"/>
      <c r="ALF12" s="29"/>
      <c r="ALG12" s="29"/>
      <c r="ALH12" s="29"/>
      <c r="ALI12" s="29"/>
      <c r="ALJ12" s="29"/>
      <c r="ALK12" s="29"/>
      <c r="ALL12" s="29"/>
      <c r="ALM12" s="29"/>
      <c r="ALN12" s="29"/>
      <c r="ALO12" s="29"/>
      <c r="ALP12" s="29"/>
      <c r="ALQ12" s="29"/>
      <c r="ALR12" s="29"/>
      <c r="ALS12" s="29"/>
      <c r="ALT12" s="29"/>
      <c r="ALU12" s="29"/>
      <c r="ALV12" s="29"/>
      <c r="ALW12" s="29"/>
      <c r="ALX12" s="29"/>
      <c r="ALY12" s="29"/>
      <c r="ALZ12" s="29"/>
      <c r="AMA12" s="29"/>
      <c r="AMB12" s="29"/>
      <c r="AMC12" s="29"/>
      <c r="AMD12" s="29"/>
      <c r="AME12" s="29"/>
      <c r="AMF12" s="29"/>
      <c r="AMG12" s="29"/>
      <c r="AMH12" s="29"/>
      <c r="AMI12" s="29"/>
      <c r="AMJ12" s="29"/>
      <c r="AMK12" s="29"/>
      <c r="AML12" s="29"/>
      <c r="AMM12" s="29"/>
      <c r="AMN12" s="29"/>
      <c r="AMO12" s="29"/>
      <c r="AMP12" s="29"/>
      <c r="AMQ12" s="29"/>
      <c r="AMR12" s="29"/>
      <c r="AMS12" s="29"/>
      <c r="AMT12" s="29"/>
      <c r="AMU12" s="29"/>
      <c r="AMV12" s="29"/>
      <c r="AMW12" s="29"/>
      <c r="AMX12" s="29"/>
      <c r="AMY12" s="29"/>
      <c r="AMZ12" s="29"/>
      <c r="ANA12" s="29"/>
      <c r="ANB12" s="29"/>
      <c r="ANC12" s="29"/>
      <c r="AND12" s="29"/>
      <c r="ANE12" s="29"/>
      <c r="ANF12" s="29"/>
      <c r="ANG12" s="29"/>
      <c r="ANH12" s="29"/>
      <c r="ANI12" s="29"/>
      <c r="ANJ12" s="29"/>
      <c r="ANK12" s="29"/>
      <c r="ANL12" s="29"/>
      <c r="ANM12" s="29"/>
      <c r="ANN12" s="29"/>
      <c r="ANO12" s="29"/>
      <c r="ANP12" s="29"/>
      <c r="ANQ12" s="29"/>
      <c r="ANR12" s="29"/>
      <c r="ANS12" s="29"/>
      <c r="ANT12" s="29"/>
      <c r="ANU12" s="29"/>
      <c r="ANV12" s="29"/>
      <c r="ANW12" s="29"/>
      <c r="ANX12" s="29"/>
      <c r="ANY12" s="29"/>
      <c r="ANZ12" s="29"/>
      <c r="AOA12" s="29"/>
      <c r="AOB12" s="29"/>
      <c r="AOC12" s="29"/>
      <c r="AOD12" s="29"/>
      <c r="AOE12" s="29"/>
      <c r="AOF12" s="29"/>
      <c r="AOG12" s="29"/>
      <c r="AOH12" s="29"/>
      <c r="AOI12" s="29"/>
      <c r="AOJ12" s="29"/>
      <c r="AOK12" s="29"/>
      <c r="AOL12" s="29"/>
      <c r="AOM12" s="29"/>
      <c r="AON12" s="29"/>
      <c r="AOO12" s="29"/>
      <c r="AOP12" s="29"/>
      <c r="AOQ12" s="29"/>
      <c r="AOR12" s="29"/>
      <c r="AOS12" s="29"/>
      <c r="AOT12" s="29"/>
      <c r="AOU12" s="29"/>
      <c r="AOV12" s="29"/>
      <c r="AOW12" s="29"/>
      <c r="AOX12" s="29"/>
      <c r="AOY12" s="29"/>
      <c r="AOZ12" s="29"/>
      <c r="APA12" s="29"/>
      <c r="APB12" s="29"/>
      <c r="APC12" s="29"/>
      <c r="APD12" s="29"/>
      <c r="APE12" s="29"/>
      <c r="APF12" s="29"/>
      <c r="APG12" s="29"/>
      <c r="APH12" s="29"/>
      <c r="API12" s="29"/>
      <c r="APJ12" s="29"/>
      <c r="APK12" s="29"/>
      <c r="APL12" s="29"/>
      <c r="APM12" s="29"/>
      <c r="APN12" s="29"/>
      <c r="APO12" s="29"/>
      <c r="APP12" s="29"/>
      <c r="APQ12" s="29"/>
      <c r="APR12" s="29"/>
      <c r="APS12" s="29"/>
      <c r="APT12" s="29"/>
      <c r="APU12" s="29"/>
      <c r="APV12" s="29"/>
      <c r="APW12" s="29"/>
      <c r="APX12" s="29"/>
      <c r="APY12" s="29"/>
      <c r="APZ12" s="29"/>
      <c r="AQA12" s="29"/>
      <c r="AQB12" s="29"/>
      <c r="AQC12" s="29"/>
      <c r="AQD12" s="29"/>
      <c r="AQE12" s="29"/>
      <c r="AQF12" s="29"/>
      <c r="AQG12" s="29"/>
      <c r="AQH12" s="29"/>
      <c r="AQI12" s="29"/>
      <c r="AQJ12" s="29"/>
      <c r="AQK12" s="29"/>
      <c r="AQL12" s="29"/>
      <c r="AQM12" s="29"/>
      <c r="AQN12" s="29"/>
      <c r="AQO12" s="29"/>
      <c r="AQP12" s="29"/>
      <c r="AQQ12" s="29"/>
      <c r="AQR12" s="29"/>
      <c r="AQS12" s="29"/>
      <c r="AQT12" s="29"/>
      <c r="AQU12" s="29"/>
      <c r="AQV12" s="29"/>
      <c r="AQW12" s="29"/>
      <c r="AQX12" s="29"/>
      <c r="AQY12" s="29"/>
      <c r="AQZ12" s="29"/>
      <c r="ARA12" s="29"/>
      <c r="ARB12" s="29"/>
      <c r="ARC12" s="29"/>
      <c r="ARD12" s="29"/>
      <c r="ARE12" s="29"/>
      <c r="ARF12" s="29"/>
      <c r="ARG12" s="29"/>
      <c r="ARH12" s="29"/>
      <c r="ARI12" s="29"/>
      <c r="ARJ12" s="29"/>
      <c r="ARK12" s="29"/>
      <c r="ARL12" s="29"/>
      <c r="ARM12" s="29"/>
      <c r="ARN12" s="29"/>
      <c r="ARO12" s="29"/>
      <c r="ARP12" s="29"/>
      <c r="ARQ12" s="29"/>
      <c r="ARR12" s="29"/>
      <c r="ARS12" s="29"/>
      <c r="ART12" s="29"/>
      <c r="ARU12" s="29"/>
      <c r="ARV12" s="29"/>
      <c r="ARW12" s="29"/>
      <c r="ARX12" s="29"/>
      <c r="ARY12" s="29"/>
      <c r="ARZ12" s="29"/>
      <c r="ASA12" s="29"/>
      <c r="ASB12" s="29"/>
      <c r="ASC12" s="29"/>
      <c r="ASD12" s="29"/>
      <c r="ASE12" s="29"/>
      <c r="ASF12" s="29"/>
      <c r="ASG12" s="29"/>
      <c r="ASH12" s="29"/>
      <c r="ASI12" s="29"/>
      <c r="ASJ12" s="29"/>
      <c r="ASK12" s="29"/>
      <c r="ASL12" s="29"/>
      <c r="ASM12" s="29"/>
      <c r="ASN12" s="29"/>
      <c r="ASO12" s="29"/>
      <c r="ASP12" s="29"/>
      <c r="ASQ12" s="29"/>
      <c r="ASR12" s="29"/>
      <c r="ASS12" s="29"/>
      <c r="AST12" s="29"/>
      <c r="ASU12" s="29"/>
      <c r="ASV12" s="29"/>
      <c r="ASW12" s="29"/>
      <c r="ASX12" s="29"/>
      <c r="ASY12" s="29"/>
      <c r="ASZ12" s="29"/>
      <c r="ATA12" s="29"/>
      <c r="ATB12" s="29"/>
      <c r="ATC12" s="29"/>
      <c r="ATD12" s="29"/>
      <c r="ATE12" s="29"/>
      <c r="ATF12" s="29"/>
      <c r="ATG12" s="29"/>
      <c r="ATH12" s="29"/>
      <c r="ATI12" s="29"/>
      <c r="ATJ12" s="29"/>
      <c r="ATK12" s="29"/>
      <c r="ATL12" s="29"/>
      <c r="ATM12" s="29"/>
      <c r="ATN12" s="29"/>
      <c r="ATO12" s="29"/>
      <c r="ATP12" s="29"/>
      <c r="ATQ12" s="29"/>
      <c r="ATR12" s="29"/>
      <c r="ATS12" s="29"/>
      <c r="ATT12" s="29"/>
      <c r="ATU12" s="29"/>
      <c r="ATV12" s="29"/>
      <c r="ATW12" s="29"/>
      <c r="ATX12" s="29"/>
      <c r="ATY12" s="29"/>
      <c r="ATZ12" s="29"/>
      <c r="AUA12" s="29"/>
      <c r="AUB12" s="29"/>
      <c r="AUC12" s="29"/>
      <c r="AUD12" s="29"/>
      <c r="AUE12" s="29"/>
      <c r="AUF12" s="29"/>
      <c r="AUG12" s="29"/>
      <c r="AUH12" s="29"/>
      <c r="AUI12" s="29"/>
      <c r="AUJ12" s="29"/>
      <c r="AUK12" s="29"/>
      <c r="AUL12" s="29"/>
      <c r="AUM12" s="29"/>
      <c r="AUN12" s="29"/>
      <c r="AUO12" s="29"/>
      <c r="AUP12" s="29"/>
      <c r="AUQ12" s="29"/>
      <c r="AUR12" s="29"/>
      <c r="AUS12" s="29"/>
      <c r="AUT12" s="29"/>
      <c r="AUU12" s="29"/>
      <c r="AUV12" s="29"/>
      <c r="AUW12" s="29"/>
      <c r="AUX12" s="29"/>
      <c r="AUY12" s="29"/>
      <c r="AUZ12" s="29"/>
      <c r="AVA12" s="29"/>
      <c r="AVB12" s="29"/>
      <c r="AVC12" s="29"/>
      <c r="AVD12" s="29"/>
      <c r="AVE12" s="29"/>
      <c r="AVF12" s="29"/>
      <c r="AVG12" s="29"/>
      <c r="AVH12" s="29"/>
      <c r="AVI12" s="29"/>
      <c r="AVJ12" s="29"/>
      <c r="AVK12" s="29"/>
      <c r="AVL12" s="29"/>
      <c r="AVM12" s="29"/>
      <c r="AVN12" s="29"/>
      <c r="AVO12" s="29"/>
      <c r="AVP12" s="29"/>
      <c r="AVQ12" s="29"/>
      <c r="AVR12" s="29"/>
      <c r="AVS12" s="29"/>
      <c r="AVT12" s="29"/>
      <c r="AVU12" s="29"/>
      <c r="AVV12" s="29"/>
      <c r="AVW12" s="29"/>
      <c r="AVX12" s="29"/>
      <c r="AVY12" s="29"/>
      <c r="AVZ12" s="29"/>
      <c r="AWA12" s="29"/>
      <c r="AWB12" s="29"/>
      <c r="AWC12" s="29"/>
      <c r="AWD12" s="29"/>
      <c r="AWE12" s="29"/>
      <c r="AWF12" s="29"/>
      <c r="AWG12" s="29"/>
      <c r="AWH12" s="29"/>
      <c r="AWI12" s="29"/>
      <c r="AWJ12" s="29"/>
      <c r="AWK12" s="29"/>
      <c r="AWL12" s="29"/>
      <c r="AWM12" s="29"/>
      <c r="AWN12" s="29"/>
      <c r="AWO12" s="29"/>
      <c r="AWP12" s="29"/>
      <c r="AWQ12" s="29"/>
      <c r="AWR12" s="29"/>
      <c r="AWS12" s="29"/>
      <c r="AWT12" s="29"/>
      <c r="AWU12" s="29"/>
      <c r="AWV12" s="29"/>
      <c r="AWW12" s="29"/>
      <c r="AWX12" s="29"/>
      <c r="AWY12" s="29"/>
      <c r="AWZ12" s="29"/>
      <c r="AXA12" s="29"/>
      <c r="AXB12" s="29"/>
      <c r="AXC12" s="29"/>
      <c r="AXD12" s="29"/>
      <c r="AXE12" s="29"/>
      <c r="AXF12" s="29"/>
      <c r="AXG12" s="29"/>
      <c r="AXH12" s="29"/>
      <c r="AXI12" s="29"/>
      <c r="AXJ12" s="29"/>
      <c r="AXK12" s="29"/>
      <c r="AXL12" s="29"/>
      <c r="AXM12" s="29"/>
      <c r="AXN12" s="29"/>
      <c r="AXO12" s="29"/>
      <c r="AXP12" s="29"/>
      <c r="AXQ12" s="29"/>
      <c r="AXR12" s="29"/>
      <c r="AXS12" s="29"/>
      <c r="AXT12" s="29"/>
      <c r="AXU12" s="29"/>
      <c r="AXV12" s="29"/>
      <c r="AXW12" s="29"/>
      <c r="AXX12" s="29"/>
      <c r="AXY12" s="29"/>
      <c r="AXZ12" s="29"/>
      <c r="AYA12" s="29"/>
      <c r="AYB12" s="29"/>
      <c r="AYC12" s="29"/>
      <c r="AYD12" s="29"/>
      <c r="AYE12" s="29"/>
      <c r="AYF12" s="29"/>
      <c r="AYG12" s="29"/>
      <c r="AYH12" s="29"/>
      <c r="AYI12" s="29"/>
      <c r="AYJ12" s="29"/>
      <c r="AYK12" s="29"/>
      <c r="AYL12" s="29"/>
      <c r="AYM12" s="29"/>
      <c r="AYN12" s="29"/>
      <c r="AYO12" s="29"/>
      <c r="AYP12" s="29"/>
      <c r="AYQ12" s="29"/>
      <c r="AYR12" s="29"/>
      <c r="AYS12" s="29"/>
      <c r="AYT12" s="29"/>
      <c r="AYU12" s="29"/>
      <c r="AYV12" s="29"/>
      <c r="AYW12" s="29"/>
      <c r="AYX12" s="29"/>
      <c r="AYY12" s="29"/>
      <c r="AYZ12" s="29"/>
      <c r="AZA12" s="29"/>
      <c r="AZB12" s="29"/>
      <c r="AZC12" s="29"/>
      <c r="AZD12" s="29"/>
      <c r="AZE12" s="29"/>
      <c r="AZF12" s="29"/>
      <c r="AZG12" s="29"/>
      <c r="AZH12" s="29"/>
      <c r="AZI12" s="29"/>
      <c r="AZJ12" s="29"/>
      <c r="AZK12" s="29"/>
      <c r="AZL12" s="29"/>
      <c r="AZM12" s="29"/>
      <c r="AZN12" s="29"/>
      <c r="AZO12" s="29"/>
      <c r="AZP12" s="29"/>
      <c r="AZQ12" s="29"/>
      <c r="AZR12" s="29"/>
      <c r="AZS12" s="29"/>
      <c r="AZT12" s="29"/>
      <c r="AZU12" s="29"/>
      <c r="AZV12" s="29"/>
      <c r="AZW12" s="29"/>
      <c r="AZX12" s="29"/>
      <c r="AZY12" s="29"/>
      <c r="AZZ12" s="29"/>
      <c r="BAA12" s="29"/>
      <c r="BAB12" s="29"/>
      <c r="BAC12" s="29"/>
      <c r="BAD12" s="29"/>
      <c r="BAE12" s="29"/>
      <c r="BAF12" s="29"/>
      <c r="BAG12" s="29"/>
      <c r="BAH12" s="29"/>
      <c r="BAI12" s="29"/>
      <c r="BAJ12" s="29"/>
      <c r="BAK12" s="29"/>
      <c r="BAL12" s="29"/>
      <c r="BAM12" s="29"/>
      <c r="BAN12" s="29"/>
      <c r="BAO12" s="29"/>
      <c r="BAP12" s="29"/>
      <c r="BAQ12" s="29"/>
      <c r="BAR12" s="29"/>
      <c r="BAS12" s="29"/>
      <c r="BAT12" s="29"/>
      <c r="BAU12" s="29"/>
      <c r="BAV12" s="29"/>
      <c r="BAW12" s="29"/>
      <c r="BAX12" s="29"/>
      <c r="BAY12" s="29"/>
      <c r="BAZ12" s="29"/>
      <c r="BBA12" s="29"/>
      <c r="BBB12" s="29"/>
      <c r="BBC12" s="29"/>
      <c r="BBD12" s="29"/>
      <c r="BBE12" s="29"/>
      <c r="BBF12" s="29"/>
      <c r="BBG12" s="29"/>
      <c r="BBH12" s="29"/>
      <c r="BBI12" s="29"/>
      <c r="BBJ12" s="29"/>
      <c r="BBK12" s="29"/>
      <c r="BBL12" s="29"/>
      <c r="BBM12" s="29"/>
      <c r="BBN12" s="29"/>
      <c r="BBO12" s="29"/>
      <c r="BBP12" s="29"/>
      <c r="BBQ12" s="29"/>
    </row>
    <row r="13" spans="1:1421" s="23" customFormat="1" ht="139.5" customHeight="1" x14ac:dyDescent="0.25">
      <c r="A13" s="34">
        <v>3</v>
      </c>
      <c r="B13" s="24" t="s">
        <v>9</v>
      </c>
      <c r="C13" s="25" t="s">
        <v>111</v>
      </c>
      <c r="D13" s="31" t="s">
        <v>112</v>
      </c>
      <c r="E13" s="31">
        <v>2</v>
      </c>
      <c r="F13" s="3" t="s">
        <v>40</v>
      </c>
      <c r="G13" s="3" t="s">
        <v>41</v>
      </c>
      <c r="H13" s="3">
        <v>300119</v>
      </c>
      <c r="I13" s="27" t="s">
        <v>70</v>
      </c>
      <c r="J13" s="25" t="s">
        <v>68</v>
      </c>
      <c r="K13" s="25" t="s">
        <v>69</v>
      </c>
      <c r="L13" s="4">
        <v>58188858.490000002</v>
      </c>
      <c r="M13" s="4">
        <v>48185383.32</v>
      </c>
      <c r="N13" s="4">
        <v>41793444.68</v>
      </c>
      <c r="O13" s="4">
        <v>6391938.6399999997</v>
      </c>
      <c r="P13" s="4">
        <v>10003475.17</v>
      </c>
      <c r="Q13" s="37">
        <v>85</v>
      </c>
      <c r="R13" s="37" t="s">
        <v>38</v>
      </c>
      <c r="S13" s="37" t="s">
        <v>64</v>
      </c>
      <c r="T13" s="28" t="s">
        <v>180</v>
      </c>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c r="IW13" s="29"/>
      <c r="IX13" s="29"/>
      <c r="IY13" s="29"/>
      <c r="IZ13" s="29"/>
      <c r="JA13" s="29"/>
      <c r="JB13" s="29"/>
      <c r="JC13" s="29"/>
      <c r="JD13" s="29"/>
      <c r="JE13" s="29"/>
      <c r="JF13" s="29"/>
      <c r="JG13" s="29"/>
      <c r="JH13" s="29"/>
      <c r="JI13" s="29"/>
      <c r="JJ13" s="29"/>
      <c r="JK13" s="29"/>
      <c r="JL13" s="29"/>
      <c r="JM13" s="29"/>
      <c r="JN13" s="29"/>
      <c r="JO13" s="29"/>
      <c r="JP13" s="29"/>
      <c r="JQ13" s="29"/>
      <c r="JR13" s="29"/>
      <c r="JS13" s="29"/>
      <c r="JT13" s="29"/>
      <c r="JU13" s="29"/>
      <c r="JV13" s="29"/>
      <c r="JW13" s="29"/>
      <c r="JX13" s="29"/>
      <c r="JY13" s="29"/>
      <c r="JZ13" s="29"/>
      <c r="KA13" s="29"/>
      <c r="KB13" s="29"/>
      <c r="KC13" s="29"/>
      <c r="KD13" s="29"/>
      <c r="KE13" s="29"/>
      <c r="KF13" s="29"/>
      <c r="KG13" s="29"/>
      <c r="KH13" s="29"/>
      <c r="KI13" s="29"/>
      <c r="KJ13" s="29"/>
      <c r="KK13" s="29"/>
      <c r="KL13" s="29"/>
      <c r="KM13" s="29"/>
      <c r="KN13" s="29"/>
      <c r="KO13" s="29"/>
      <c r="KP13" s="29"/>
      <c r="KQ13" s="29"/>
      <c r="KR13" s="29"/>
      <c r="KS13" s="29"/>
      <c r="KT13" s="29"/>
      <c r="KU13" s="29"/>
      <c r="KV13" s="29"/>
      <c r="KW13" s="29"/>
      <c r="KX13" s="29"/>
      <c r="KY13" s="29"/>
      <c r="KZ13" s="29"/>
      <c r="LA13" s="29"/>
      <c r="LB13" s="29"/>
      <c r="LC13" s="29"/>
      <c r="LD13" s="29"/>
      <c r="LE13" s="29"/>
      <c r="LF13" s="29"/>
      <c r="LG13" s="29"/>
      <c r="LH13" s="29"/>
      <c r="LI13" s="29"/>
      <c r="LJ13" s="29"/>
      <c r="LK13" s="29"/>
      <c r="LL13" s="29"/>
      <c r="LM13" s="29"/>
      <c r="LN13" s="29"/>
      <c r="LO13" s="29"/>
      <c r="LP13" s="29"/>
      <c r="LQ13" s="29"/>
      <c r="LR13" s="29"/>
      <c r="LS13" s="29"/>
      <c r="LT13" s="29"/>
      <c r="LU13" s="29"/>
      <c r="LV13" s="29"/>
      <c r="LW13" s="29"/>
      <c r="LX13" s="29"/>
      <c r="LY13" s="29"/>
      <c r="LZ13" s="29"/>
      <c r="MA13" s="29"/>
      <c r="MB13" s="29"/>
      <c r="MC13" s="29"/>
      <c r="MD13" s="29"/>
      <c r="ME13" s="29"/>
      <c r="MF13" s="29"/>
      <c r="MG13" s="29"/>
      <c r="MH13" s="29"/>
      <c r="MI13" s="29"/>
      <c r="MJ13" s="29"/>
      <c r="MK13" s="29"/>
      <c r="ML13" s="29"/>
      <c r="MM13" s="29"/>
      <c r="MN13" s="29"/>
      <c r="MO13" s="29"/>
      <c r="MP13" s="29"/>
      <c r="MQ13" s="29"/>
      <c r="MR13" s="29"/>
      <c r="MS13" s="29"/>
      <c r="MT13" s="29"/>
      <c r="MU13" s="29"/>
      <c r="MV13" s="29"/>
      <c r="MW13" s="29"/>
      <c r="MX13" s="29"/>
      <c r="MY13" s="29"/>
      <c r="MZ13" s="29"/>
      <c r="NA13" s="29"/>
      <c r="NB13" s="29"/>
      <c r="NC13" s="29"/>
      <c r="ND13" s="29"/>
      <c r="NE13" s="29"/>
      <c r="NF13" s="29"/>
      <c r="NG13" s="29"/>
      <c r="NH13" s="29"/>
      <c r="NI13" s="29"/>
      <c r="NJ13" s="29"/>
      <c r="NK13" s="29"/>
      <c r="NL13" s="29"/>
      <c r="NM13" s="29"/>
      <c r="NN13" s="29"/>
      <c r="NO13" s="29"/>
      <c r="NP13" s="29"/>
      <c r="NQ13" s="29"/>
      <c r="NR13" s="29"/>
      <c r="NS13" s="29"/>
      <c r="NT13" s="29"/>
      <c r="NU13" s="29"/>
      <c r="NV13" s="29"/>
      <c r="NW13" s="29"/>
      <c r="NX13" s="29"/>
      <c r="NY13" s="29"/>
      <c r="NZ13" s="29"/>
      <c r="OA13" s="29"/>
      <c r="OB13" s="29"/>
      <c r="OC13" s="29"/>
      <c r="OD13" s="29"/>
      <c r="OE13" s="29"/>
      <c r="OF13" s="29"/>
      <c r="OG13" s="29"/>
      <c r="OH13" s="29"/>
      <c r="OI13" s="29"/>
      <c r="OJ13" s="29"/>
      <c r="OK13" s="29"/>
      <c r="OL13" s="29"/>
      <c r="OM13" s="29"/>
      <c r="ON13" s="29"/>
      <c r="OO13" s="29"/>
      <c r="OP13" s="29"/>
      <c r="OQ13" s="29"/>
      <c r="OR13" s="29"/>
      <c r="OS13" s="29"/>
      <c r="OT13" s="29"/>
      <c r="OU13" s="29"/>
      <c r="OV13" s="29"/>
      <c r="OW13" s="29"/>
      <c r="OX13" s="29"/>
      <c r="OY13" s="29"/>
      <c r="OZ13" s="29"/>
      <c r="PA13" s="29"/>
      <c r="PB13" s="29"/>
      <c r="PC13" s="29"/>
      <c r="PD13" s="29"/>
      <c r="PE13" s="29"/>
      <c r="PF13" s="29"/>
      <c r="PG13" s="29"/>
      <c r="PH13" s="29"/>
      <c r="PI13" s="29"/>
      <c r="PJ13" s="29"/>
      <c r="PK13" s="29"/>
      <c r="PL13" s="29"/>
      <c r="PM13" s="29"/>
      <c r="PN13" s="29"/>
      <c r="PO13" s="29"/>
      <c r="PP13" s="29"/>
      <c r="PQ13" s="29"/>
      <c r="PR13" s="29"/>
      <c r="PS13" s="29"/>
      <c r="PT13" s="29"/>
      <c r="PU13" s="29"/>
      <c r="PV13" s="29"/>
      <c r="PW13" s="29"/>
      <c r="PX13" s="29"/>
      <c r="PY13" s="29"/>
      <c r="PZ13" s="29"/>
      <c r="QA13" s="29"/>
      <c r="QB13" s="29"/>
      <c r="QC13" s="29"/>
      <c r="QD13" s="29"/>
      <c r="QE13" s="29"/>
      <c r="QF13" s="29"/>
      <c r="QG13" s="29"/>
      <c r="QH13" s="29"/>
      <c r="QI13" s="29"/>
      <c r="QJ13" s="29"/>
      <c r="QK13" s="29"/>
      <c r="QL13" s="29"/>
      <c r="QM13" s="29"/>
      <c r="QN13" s="29"/>
      <c r="QO13" s="29"/>
      <c r="QP13" s="29"/>
      <c r="QQ13" s="29"/>
      <c r="QR13" s="29"/>
      <c r="QS13" s="29"/>
      <c r="QT13" s="29"/>
      <c r="QU13" s="29"/>
      <c r="QV13" s="29"/>
      <c r="QW13" s="29"/>
      <c r="QX13" s="29"/>
      <c r="QY13" s="29"/>
      <c r="QZ13" s="29"/>
      <c r="RA13" s="29"/>
      <c r="RB13" s="29"/>
      <c r="RC13" s="29"/>
      <c r="RD13" s="29"/>
      <c r="RE13" s="29"/>
      <c r="RF13" s="29"/>
      <c r="RG13" s="29"/>
      <c r="RH13" s="29"/>
      <c r="RI13" s="29"/>
      <c r="RJ13" s="29"/>
      <c r="RK13" s="29"/>
      <c r="RL13" s="29"/>
      <c r="RM13" s="29"/>
      <c r="RN13" s="29"/>
      <c r="RO13" s="29"/>
      <c r="RP13" s="29"/>
      <c r="RQ13" s="29"/>
      <c r="RR13" s="29"/>
      <c r="RS13" s="29"/>
      <c r="RT13" s="29"/>
      <c r="RU13" s="29"/>
      <c r="RV13" s="29"/>
      <c r="RW13" s="29"/>
      <c r="RX13" s="29"/>
      <c r="RY13" s="29"/>
      <c r="RZ13" s="29"/>
      <c r="SA13" s="29"/>
      <c r="SB13" s="29"/>
      <c r="SC13" s="29"/>
      <c r="SD13" s="29"/>
      <c r="SE13" s="29"/>
      <c r="SF13" s="29"/>
      <c r="SG13" s="29"/>
      <c r="SH13" s="29"/>
      <c r="SI13" s="29"/>
      <c r="SJ13" s="29"/>
      <c r="SK13" s="29"/>
      <c r="SL13" s="29"/>
      <c r="SM13" s="29"/>
      <c r="SN13" s="29"/>
      <c r="SO13" s="29"/>
      <c r="SP13" s="29"/>
      <c r="SQ13" s="29"/>
      <c r="SR13" s="29"/>
      <c r="SS13" s="29"/>
      <c r="ST13" s="29"/>
      <c r="SU13" s="29"/>
      <c r="SV13" s="29"/>
      <c r="SW13" s="29"/>
      <c r="SX13" s="29"/>
      <c r="SY13" s="29"/>
      <c r="SZ13" s="29"/>
      <c r="TA13" s="29"/>
      <c r="TB13" s="29"/>
      <c r="TC13" s="29"/>
      <c r="TD13" s="29"/>
      <c r="TE13" s="29"/>
      <c r="TF13" s="29"/>
      <c r="TG13" s="29"/>
      <c r="TH13" s="29"/>
      <c r="TI13" s="29"/>
      <c r="TJ13" s="29"/>
      <c r="TK13" s="29"/>
      <c r="TL13" s="29"/>
      <c r="TM13" s="29"/>
      <c r="TN13" s="29"/>
      <c r="TO13" s="29"/>
      <c r="TP13" s="29"/>
      <c r="TQ13" s="29"/>
      <c r="TR13" s="29"/>
      <c r="TS13" s="29"/>
      <c r="TT13" s="29"/>
      <c r="TU13" s="29"/>
      <c r="TV13" s="29"/>
      <c r="TW13" s="29"/>
      <c r="TX13" s="29"/>
      <c r="TY13" s="29"/>
      <c r="TZ13" s="29"/>
      <c r="UA13" s="29"/>
      <c r="UB13" s="29"/>
      <c r="UC13" s="29"/>
      <c r="UD13" s="29"/>
      <c r="UE13" s="29"/>
      <c r="UF13" s="29"/>
      <c r="UG13" s="29"/>
      <c r="UH13" s="29"/>
      <c r="UI13" s="29"/>
      <c r="UJ13" s="29"/>
      <c r="UK13" s="29"/>
      <c r="UL13" s="29"/>
      <c r="UM13" s="29"/>
      <c r="UN13" s="29"/>
      <c r="UO13" s="29"/>
      <c r="UP13" s="29"/>
      <c r="UQ13" s="29"/>
      <c r="UR13" s="29"/>
      <c r="US13" s="29"/>
      <c r="UT13" s="29"/>
      <c r="UU13" s="29"/>
      <c r="UV13" s="29"/>
      <c r="UW13" s="29"/>
      <c r="UX13" s="29"/>
      <c r="UY13" s="29"/>
      <c r="UZ13" s="29"/>
      <c r="VA13" s="29"/>
      <c r="VB13" s="29"/>
      <c r="VC13" s="29"/>
      <c r="VD13" s="29"/>
      <c r="VE13" s="29"/>
      <c r="VF13" s="29"/>
      <c r="VG13" s="29"/>
      <c r="VH13" s="29"/>
      <c r="VI13" s="29"/>
      <c r="VJ13" s="29"/>
      <c r="VK13" s="29"/>
      <c r="VL13" s="29"/>
      <c r="VM13" s="29"/>
      <c r="VN13" s="29"/>
      <c r="VO13" s="29"/>
      <c r="VP13" s="29"/>
      <c r="VQ13" s="29"/>
      <c r="VR13" s="29"/>
      <c r="VS13" s="29"/>
      <c r="VT13" s="29"/>
      <c r="VU13" s="29"/>
      <c r="VV13" s="29"/>
      <c r="VW13" s="29"/>
      <c r="VX13" s="29"/>
      <c r="VY13" s="29"/>
      <c r="VZ13" s="29"/>
      <c r="WA13" s="29"/>
      <c r="WB13" s="29"/>
      <c r="WC13" s="29"/>
      <c r="WD13" s="29"/>
      <c r="WE13" s="29"/>
      <c r="WF13" s="29"/>
      <c r="WG13" s="29"/>
      <c r="WH13" s="29"/>
      <c r="WI13" s="29"/>
      <c r="WJ13" s="29"/>
      <c r="WK13" s="29"/>
      <c r="WL13" s="29"/>
      <c r="WM13" s="29"/>
      <c r="WN13" s="29"/>
      <c r="WO13" s="29"/>
      <c r="WP13" s="29"/>
      <c r="WQ13" s="29"/>
      <c r="WR13" s="29"/>
      <c r="WS13" s="29"/>
      <c r="WT13" s="29"/>
      <c r="WU13" s="29"/>
      <c r="WV13" s="29"/>
      <c r="WW13" s="29"/>
      <c r="WX13" s="29"/>
      <c r="WY13" s="29"/>
      <c r="WZ13" s="29"/>
      <c r="XA13" s="29"/>
      <c r="XB13" s="29"/>
      <c r="XC13" s="29"/>
      <c r="XD13" s="29"/>
      <c r="XE13" s="29"/>
      <c r="XF13" s="29"/>
      <c r="XG13" s="29"/>
      <c r="XH13" s="29"/>
      <c r="XI13" s="29"/>
      <c r="XJ13" s="29"/>
      <c r="XK13" s="29"/>
      <c r="XL13" s="29"/>
      <c r="XM13" s="29"/>
      <c r="XN13" s="29"/>
      <c r="XO13" s="29"/>
      <c r="XP13" s="29"/>
      <c r="XQ13" s="29"/>
      <c r="XR13" s="29"/>
      <c r="XS13" s="29"/>
      <c r="XT13" s="29"/>
      <c r="XU13" s="29"/>
      <c r="XV13" s="29"/>
      <c r="XW13" s="29"/>
      <c r="XX13" s="29"/>
      <c r="XY13" s="29"/>
      <c r="XZ13" s="29"/>
      <c r="YA13" s="29"/>
      <c r="YB13" s="29"/>
      <c r="YC13" s="29"/>
      <c r="YD13" s="29"/>
      <c r="YE13" s="29"/>
      <c r="YF13" s="29"/>
      <c r="YG13" s="29"/>
      <c r="YH13" s="29"/>
      <c r="YI13" s="29"/>
      <c r="YJ13" s="29"/>
      <c r="YK13" s="29"/>
      <c r="YL13" s="29"/>
      <c r="YM13" s="29"/>
      <c r="YN13" s="29"/>
      <c r="YO13" s="29"/>
      <c r="YP13" s="29"/>
      <c r="YQ13" s="29"/>
      <c r="YR13" s="29"/>
      <c r="YS13" s="29"/>
      <c r="YT13" s="29"/>
      <c r="YU13" s="29"/>
      <c r="YV13" s="29"/>
      <c r="YW13" s="29"/>
      <c r="YX13" s="29"/>
      <c r="YY13" s="29"/>
      <c r="YZ13" s="29"/>
      <c r="ZA13" s="29"/>
      <c r="ZB13" s="29"/>
      <c r="ZC13" s="29"/>
      <c r="ZD13" s="29"/>
      <c r="ZE13" s="29"/>
      <c r="ZF13" s="29"/>
      <c r="ZG13" s="29"/>
      <c r="ZH13" s="29"/>
      <c r="ZI13" s="29"/>
      <c r="ZJ13" s="29"/>
      <c r="ZK13" s="29"/>
      <c r="ZL13" s="29"/>
      <c r="ZM13" s="29"/>
      <c r="ZN13" s="29"/>
      <c r="ZO13" s="29"/>
      <c r="ZP13" s="29"/>
      <c r="ZQ13" s="29"/>
      <c r="ZR13" s="29"/>
      <c r="ZS13" s="29"/>
      <c r="ZT13" s="29"/>
      <c r="ZU13" s="29"/>
      <c r="ZV13" s="29"/>
      <c r="ZW13" s="29"/>
      <c r="ZX13" s="29"/>
      <c r="ZY13" s="29"/>
      <c r="ZZ13" s="29"/>
      <c r="AAA13" s="29"/>
      <c r="AAB13" s="29"/>
      <c r="AAC13" s="29"/>
      <c r="AAD13" s="29"/>
      <c r="AAE13" s="29"/>
      <c r="AAF13" s="29"/>
      <c r="AAG13" s="29"/>
      <c r="AAH13" s="29"/>
      <c r="AAI13" s="29"/>
      <c r="AAJ13" s="29"/>
      <c r="AAK13" s="29"/>
      <c r="AAL13" s="29"/>
      <c r="AAM13" s="29"/>
      <c r="AAN13" s="29"/>
      <c r="AAO13" s="29"/>
      <c r="AAP13" s="29"/>
      <c r="AAQ13" s="29"/>
      <c r="AAR13" s="29"/>
      <c r="AAS13" s="29"/>
      <c r="AAT13" s="29"/>
      <c r="AAU13" s="29"/>
      <c r="AAV13" s="29"/>
      <c r="AAW13" s="29"/>
      <c r="AAX13" s="29"/>
      <c r="AAY13" s="29"/>
      <c r="AAZ13" s="29"/>
      <c r="ABA13" s="29"/>
      <c r="ABB13" s="29"/>
      <c r="ABC13" s="29"/>
      <c r="ABD13" s="29"/>
      <c r="ABE13" s="29"/>
      <c r="ABF13" s="29"/>
      <c r="ABG13" s="29"/>
      <c r="ABH13" s="29"/>
      <c r="ABI13" s="29"/>
      <c r="ABJ13" s="29"/>
      <c r="ABK13" s="29"/>
      <c r="ABL13" s="29"/>
      <c r="ABM13" s="29"/>
      <c r="ABN13" s="29"/>
      <c r="ABO13" s="29"/>
      <c r="ABP13" s="29"/>
      <c r="ABQ13" s="29"/>
      <c r="ABR13" s="29"/>
      <c r="ABS13" s="29"/>
      <c r="ABT13" s="29"/>
      <c r="ABU13" s="29"/>
      <c r="ABV13" s="29"/>
      <c r="ABW13" s="29"/>
      <c r="ABX13" s="29"/>
      <c r="ABY13" s="29"/>
      <c r="ABZ13" s="29"/>
      <c r="ACA13" s="29"/>
      <c r="ACB13" s="29"/>
      <c r="ACC13" s="29"/>
      <c r="ACD13" s="29"/>
      <c r="ACE13" s="29"/>
      <c r="ACF13" s="29"/>
      <c r="ACG13" s="29"/>
      <c r="ACH13" s="29"/>
      <c r="ACI13" s="29"/>
      <c r="ACJ13" s="29"/>
      <c r="ACK13" s="29"/>
      <c r="ACL13" s="29"/>
      <c r="ACM13" s="29"/>
      <c r="ACN13" s="29"/>
      <c r="ACO13" s="29"/>
      <c r="ACP13" s="29"/>
      <c r="ACQ13" s="29"/>
      <c r="ACR13" s="29"/>
      <c r="ACS13" s="29"/>
      <c r="ACT13" s="29"/>
      <c r="ACU13" s="29"/>
      <c r="ACV13" s="29"/>
      <c r="ACW13" s="29"/>
      <c r="ACX13" s="29"/>
      <c r="ACY13" s="29"/>
      <c r="ACZ13" s="29"/>
      <c r="ADA13" s="29"/>
      <c r="ADB13" s="29"/>
      <c r="ADC13" s="29"/>
      <c r="ADD13" s="29"/>
      <c r="ADE13" s="29"/>
      <c r="ADF13" s="29"/>
      <c r="ADG13" s="29"/>
      <c r="ADH13" s="29"/>
      <c r="ADI13" s="29"/>
      <c r="ADJ13" s="29"/>
      <c r="ADK13" s="29"/>
      <c r="ADL13" s="29"/>
      <c r="ADM13" s="29"/>
      <c r="ADN13" s="29"/>
      <c r="ADO13" s="29"/>
      <c r="ADP13" s="29"/>
      <c r="ADQ13" s="29"/>
      <c r="ADR13" s="29"/>
      <c r="ADS13" s="29"/>
      <c r="ADT13" s="29"/>
      <c r="ADU13" s="29"/>
      <c r="ADV13" s="29"/>
      <c r="ADW13" s="29"/>
      <c r="ADX13" s="29"/>
      <c r="ADY13" s="29"/>
      <c r="ADZ13" s="29"/>
      <c r="AEA13" s="29"/>
      <c r="AEB13" s="29"/>
      <c r="AEC13" s="29"/>
      <c r="AED13" s="29"/>
      <c r="AEE13" s="29"/>
      <c r="AEF13" s="29"/>
      <c r="AEG13" s="29"/>
      <c r="AEH13" s="29"/>
      <c r="AEI13" s="29"/>
      <c r="AEJ13" s="29"/>
      <c r="AEK13" s="29"/>
      <c r="AEL13" s="29"/>
      <c r="AEM13" s="29"/>
      <c r="AEN13" s="29"/>
      <c r="AEO13" s="29"/>
      <c r="AEP13" s="29"/>
      <c r="AEQ13" s="29"/>
      <c r="AER13" s="29"/>
      <c r="AES13" s="29"/>
      <c r="AET13" s="29"/>
      <c r="AEU13" s="29"/>
      <c r="AEV13" s="29"/>
      <c r="AEW13" s="29"/>
      <c r="AEX13" s="29"/>
      <c r="AEY13" s="29"/>
      <c r="AEZ13" s="29"/>
      <c r="AFA13" s="29"/>
      <c r="AFB13" s="29"/>
      <c r="AFC13" s="29"/>
      <c r="AFD13" s="29"/>
      <c r="AFE13" s="29"/>
      <c r="AFF13" s="29"/>
      <c r="AFG13" s="29"/>
      <c r="AFH13" s="29"/>
      <c r="AFI13" s="29"/>
      <c r="AFJ13" s="29"/>
      <c r="AFK13" s="29"/>
      <c r="AFL13" s="29"/>
      <c r="AFM13" s="29"/>
      <c r="AFN13" s="29"/>
      <c r="AFO13" s="29"/>
      <c r="AFP13" s="29"/>
      <c r="AFQ13" s="29"/>
      <c r="AFR13" s="29"/>
      <c r="AFS13" s="29"/>
      <c r="AFT13" s="29"/>
      <c r="AFU13" s="29"/>
      <c r="AFV13" s="29"/>
      <c r="AFW13" s="29"/>
      <c r="AFX13" s="29"/>
      <c r="AFY13" s="29"/>
      <c r="AFZ13" s="29"/>
      <c r="AGA13" s="29"/>
      <c r="AGB13" s="29"/>
      <c r="AGC13" s="29"/>
      <c r="AGD13" s="29"/>
      <c r="AGE13" s="29"/>
      <c r="AGF13" s="29"/>
      <c r="AGG13" s="29"/>
      <c r="AGH13" s="29"/>
      <c r="AGI13" s="29"/>
      <c r="AGJ13" s="29"/>
      <c r="AGK13" s="29"/>
      <c r="AGL13" s="29"/>
      <c r="AGM13" s="29"/>
      <c r="AGN13" s="29"/>
      <c r="AGO13" s="29"/>
      <c r="AGP13" s="29"/>
      <c r="AGQ13" s="29"/>
      <c r="AGR13" s="29"/>
      <c r="AGS13" s="29"/>
      <c r="AGT13" s="29"/>
      <c r="AGU13" s="29"/>
      <c r="AGV13" s="29"/>
      <c r="AGW13" s="29"/>
      <c r="AGX13" s="29"/>
      <c r="AGY13" s="29"/>
      <c r="AGZ13" s="29"/>
      <c r="AHA13" s="29"/>
      <c r="AHB13" s="29"/>
      <c r="AHC13" s="29"/>
      <c r="AHD13" s="29"/>
      <c r="AHE13" s="29"/>
      <c r="AHF13" s="29"/>
      <c r="AHG13" s="29"/>
      <c r="AHH13" s="29"/>
      <c r="AHI13" s="29"/>
      <c r="AHJ13" s="29"/>
      <c r="AHK13" s="29"/>
      <c r="AHL13" s="29"/>
      <c r="AHM13" s="29"/>
      <c r="AHN13" s="29"/>
      <c r="AHO13" s="29"/>
      <c r="AHP13" s="29"/>
      <c r="AHQ13" s="29"/>
      <c r="AHR13" s="29"/>
      <c r="AHS13" s="29"/>
      <c r="AHT13" s="29"/>
      <c r="AHU13" s="29"/>
      <c r="AHV13" s="29"/>
      <c r="AHW13" s="29"/>
      <c r="AHX13" s="29"/>
      <c r="AHY13" s="29"/>
      <c r="AHZ13" s="29"/>
      <c r="AIA13" s="29"/>
      <c r="AIB13" s="29"/>
      <c r="AIC13" s="29"/>
      <c r="AID13" s="29"/>
      <c r="AIE13" s="29"/>
      <c r="AIF13" s="29"/>
      <c r="AIG13" s="29"/>
      <c r="AIH13" s="29"/>
      <c r="AII13" s="29"/>
      <c r="AIJ13" s="29"/>
      <c r="AIK13" s="29"/>
      <c r="AIL13" s="29"/>
      <c r="AIM13" s="29"/>
      <c r="AIN13" s="29"/>
      <c r="AIO13" s="29"/>
      <c r="AIP13" s="29"/>
      <c r="AIQ13" s="29"/>
      <c r="AIR13" s="29"/>
      <c r="AIS13" s="29"/>
      <c r="AIT13" s="29"/>
      <c r="AIU13" s="29"/>
      <c r="AIV13" s="29"/>
      <c r="AIW13" s="29"/>
      <c r="AIX13" s="29"/>
      <c r="AIY13" s="29"/>
      <c r="AIZ13" s="29"/>
      <c r="AJA13" s="29"/>
      <c r="AJB13" s="29"/>
      <c r="AJC13" s="29"/>
      <c r="AJD13" s="29"/>
      <c r="AJE13" s="29"/>
      <c r="AJF13" s="29"/>
      <c r="AJG13" s="29"/>
      <c r="AJH13" s="29"/>
      <c r="AJI13" s="29"/>
      <c r="AJJ13" s="29"/>
      <c r="AJK13" s="29"/>
      <c r="AJL13" s="29"/>
      <c r="AJM13" s="29"/>
      <c r="AJN13" s="29"/>
      <c r="AJO13" s="29"/>
      <c r="AJP13" s="29"/>
      <c r="AJQ13" s="29"/>
      <c r="AJR13" s="29"/>
      <c r="AJS13" s="29"/>
      <c r="AJT13" s="29"/>
      <c r="AJU13" s="29"/>
      <c r="AJV13" s="29"/>
      <c r="AJW13" s="29"/>
      <c r="AJX13" s="29"/>
      <c r="AJY13" s="29"/>
      <c r="AJZ13" s="29"/>
      <c r="AKA13" s="29"/>
      <c r="AKB13" s="29"/>
      <c r="AKC13" s="29"/>
      <c r="AKD13" s="29"/>
      <c r="AKE13" s="29"/>
      <c r="AKF13" s="29"/>
      <c r="AKG13" s="29"/>
      <c r="AKH13" s="29"/>
      <c r="AKI13" s="29"/>
      <c r="AKJ13" s="29"/>
      <c r="AKK13" s="29"/>
      <c r="AKL13" s="29"/>
      <c r="AKM13" s="29"/>
      <c r="AKN13" s="29"/>
      <c r="AKO13" s="29"/>
      <c r="AKP13" s="29"/>
      <c r="AKQ13" s="29"/>
      <c r="AKR13" s="29"/>
      <c r="AKS13" s="29"/>
      <c r="AKT13" s="29"/>
      <c r="AKU13" s="29"/>
      <c r="AKV13" s="29"/>
      <c r="AKW13" s="29"/>
      <c r="AKX13" s="29"/>
      <c r="AKY13" s="29"/>
      <c r="AKZ13" s="29"/>
      <c r="ALA13" s="29"/>
      <c r="ALB13" s="29"/>
      <c r="ALC13" s="29"/>
      <c r="ALD13" s="29"/>
      <c r="ALE13" s="29"/>
      <c r="ALF13" s="29"/>
      <c r="ALG13" s="29"/>
      <c r="ALH13" s="29"/>
      <c r="ALI13" s="29"/>
      <c r="ALJ13" s="29"/>
      <c r="ALK13" s="29"/>
      <c r="ALL13" s="29"/>
      <c r="ALM13" s="29"/>
      <c r="ALN13" s="29"/>
      <c r="ALO13" s="29"/>
      <c r="ALP13" s="29"/>
      <c r="ALQ13" s="29"/>
      <c r="ALR13" s="29"/>
      <c r="ALS13" s="29"/>
      <c r="ALT13" s="29"/>
      <c r="ALU13" s="29"/>
      <c r="ALV13" s="29"/>
      <c r="ALW13" s="29"/>
      <c r="ALX13" s="29"/>
      <c r="ALY13" s="29"/>
      <c r="ALZ13" s="29"/>
      <c r="AMA13" s="29"/>
      <c r="AMB13" s="29"/>
      <c r="AMC13" s="29"/>
      <c r="AMD13" s="29"/>
      <c r="AME13" s="29"/>
      <c r="AMF13" s="29"/>
      <c r="AMG13" s="29"/>
      <c r="AMH13" s="29"/>
      <c r="AMI13" s="29"/>
      <c r="AMJ13" s="29"/>
      <c r="AMK13" s="29"/>
      <c r="AML13" s="29"/>
      <c r="AMM13" s="29"/>
      <c r="AMN13" s="29"/>
      <c r="AMO13" s="29"/>
      <c r="AMP13" s="29"/>
      <c r="AMQ13" s="29"/>
      <c r="AMR13" s="29"/>
      <c r="AMS13" s="29"/>
      <c r="AMT13" s="29"/>
      <c r="AMU13" s="29"/>
      <c r="AMV13" s="29"/>
      <c r="AMW13" s="29"/>
      <c r="AMX13" s="29"/>
      <c r="AMY13" s="29"/>
      <c r="AMZ13" s="29"/>
      <c r="ANA13" s="29"/>
      <c r="ANB13" s="29"/>
      <c r="ANC13" s="29"/>
      <c r="AND13" s="29"/>
      <c r="ANE13" s="29"/>
      <c r="ANF13" s="29"/>
      <c r="ANG13" s="29"/>
      <c r="ANH13" s="29"/>
      <c r="ANI13" s="29"/>
      <c r="ANJ13" s="29"/>
      <c r="ANK13" s="29"/>
      <c r="ANL13" s="29"/>
      <c r="ANM13" s="29"/>
      <c r="ANN13" s="29"/>
      <c r="ANO13" s="29"/>
      <c r="ANP13" s="29"/>
      <c r="ANQ13" s="29"/>
      <c r="ANR13" s="29"/>
      <c r="ANS13" s="29"/>
      <c r="ANT13" s="29"/>
      <c r="ANU13" s="29"/>
      <c r="ANV13" s="29"/>
      <c r="ANW13" s="29"/>
      <c r="ANX13" s="29"/>
      <c r="ANY13" s="29"/>
      <c r="ANZ13" s="29"/>
      <c r="AOA13" s="29"/>
      <c r="AOB13" s="29"/>
      <c r="AOC13" s="29"/>
      <c r="AOD13" s="29"/>
      <c r="AOE13" s="29"/>
      <c r="AOF13" s="29"/>
      <c r="AOG13" s="29"/>
      <c r="AOH13" s="29"/>
      <c r="AOI13" s="29"/>
      <c r="AOJ13" s="29"/>
      <c r="AOK13" s="29"/>
      <c r="AOL13" s="29"/>
      <c r="AOM13" s="29"/>
      <c r="AON13" s="29"/>
      <c r="AOO13" s="29"/>
      <c r="AOP13" s="29"/>
      <c r="AOQ13" s="29"/>
      <c r="AOR13" s="29"/>
      <c r="AOS13" s="29"/>
      <c r="AOT13" s="29"/>
      <c r="AOU13" s="29"/>
      <c r="AOV13" s="29"/>
      <c r="AOW13" s="29"/>
      <c r="AOX13" s="29"/>
      <c r="AOY13" s="29"/>
      <c r="AOZ13" s="29"/>
      <c r="APA13" s="29"/>
      <c r="APB13" s="29"/>
      <c r="APC13" s="29"/>
      <c r="APD13" s="29"/>
      <c r="APE13" s="29"/>
      <c r="APF13" s="29"/>
      <c r="APG13" s="29"/>
      <c r="APH13" s="29"/>
      <c r="API13" s="29"/>
      <c r="APJ13" s="29"/>
      <c r="APK13" s="29"/>
      <c r="APL13" s="29"/>
      <c r="APM13" s="29"/>
      <c r="APN13" s="29"/>
      <c r="APO13" s="29"/>
      <c r="APP13" s="29"/>
      <c r="APQ13" s="29"/>
      <c r="APR13" s="29"/>
      <c r="APS13" s="29"/>
      <c r="APT13" s="29"/>
      <c r="APU13" s="29"/>
      <c r="APV13" s="29"/>
      <c r="APW13" s="29"/>
      <c r="APX13" s="29"/>
      <c r="APY13" s="29"/>
      <c r="APZ13" s="29"/>
      <c r="AQA13" s="29"/>
      <c r="AQB13" s="29"/>
      <c r="AQC13" s="29"/>
      <c r="AQD13" s="29"/>
      <c r="AQE13" s="29"/>
      <c r="AQF13" s="29"/>
      <c r="AQG13" s="29"/>
      <c r="AQH13" s="29"/>
      <c r="AQI13" s="29"/>
      <c r="AQJ13" s="29"/>
      <c r="AQK13" s="29"/>
      <c r="AQL13" s="29"/>
      <c r="AQM13" s="29"/>
      <c r="AQN13" s="29"/>
      <c r="AQO13" s="29"/>
      <c r="AQP13" s="29"/>
      <c r="AQQ13" s="29"/>
      <c r="AQR13" s="29"/>
      <c r="AQS13" s="29"/>
      <c r="AQT13" s="29"/>
      <c r="AQU13" s="29"/>
      <c r="AQV13" s="29"/>
      <c r="AQW13" s="29"/>
      <c r="AQX13" s="29"/>
      <c r="AQY13" s="29"/>
      <c r="AQZ13" s="29"/>
      <c r="ARA13" s="29"/>
      <c r="ARB13" s="29"/>
      <c r="ARC13" s="29"/>
      <c r="ARD13" s="29"/>
      <c r="ARE13" s="29"/>
      <c r="ARF13" s="29"/>
      <c r="ARG13" s="29"/>
      <c r="ARH13" s="29"/>
      <c r="ARI13" s="29"/>
      <c r="ARJ13" s="29"/>
      <c r="ARK13" s="29"/>
      <c r="ARL13" s="29"/>
      <c r="ARM13" s="29"/>
      <c r="ARN13" s="29"/>
      <c r="ARO13" s="29"/>
      <c r="ARP13" s="29"/>
      <c r="ARQ13" s="29"/>
      <c r="ARR13" s="29"/>
      <c r="ARS13" s="29"/>
      <c r="ART13" s="29"/>
      <c r="ARU13" s="29"/>
      <c r="ARV13" s="29"/>
      <c r="ARW13" s="29"/>
      <c r="ARX13" s="29"/>
      <c r="ARY13" s="29"/>
      <c r="ARZ13" s="29"/>
      <c r="ASA13" s="29"/>
      <c r="ASB13" s="29"/>
      <c r="ASC13" s="29"/>
      <c r="ASD13" s="29"/>
      <c r="ASE13" s="29"/>
      <c r="ASF13" s="29"/>
      <c r="ASG13" s="29"/>
      <c r="ASH13" s="29"/>
      <c r="ASI13" s="29"/>
      <c r="ASJ13" s="29"/>
      <c r="ASK13" s="29"/>
      <c r="ASL13" s="29"/>
      <c r="ASM13" s="29"/>
      <c r="ASN13" s="29"/>
      <c r="ASO13" s="29"/>
      <c r="ASP13" s="29"/>
      <c r="ASQ13" s="29"/>
      <c r="ASR13" s="29"/>
      <c r="ASS13" s="29"/>
      <c r="AST13" s="29"/>
      <c r="ASU13" s="29"/>
      <c r="ASV13" s="29"/>
      <c r="ASW13" s="29"/>
      <c r="ASX13" s="29"/>
      <c r="ASY13" s="29"/>
      <c r="ASZ13" s="29"/>
      <c r="ATA13" s="29"/>
      <c r="ATB13" s="29"/>
      <c r="ATC13" s="29"/>
      <c r="ATD13" s="29"/>
      <c r="ATE13" s="29"/>
      <c r="ATF13" s="29"/>
      <c r="ATG13" s="29"/>
      <c r="ATH13" s="29"/>
      <c r="ATI13" s="29"/>
      <c r="ATJ13" s="29"/>
      <c r="ATK13" s="29"/>
      <c r="ATL13" s="29"/>
      <c r="ATM13" s="29"/>
      <c r="ATN13" s="29"/>
      <c r="ATO13" s="29"/>
      <c r="ATP13" s="29"/>
      <c r="ATQ13" s="29"/>
      <c r="ATR13" s="29"/>
      <c r="ATS13" s="29"/>
      <c r="ATT13" s="29"/>
      <c r="ATU13" s="29"/>
      <c r="ATV13" s="29"/>
      <c r="ATW13" s="29"/>
      <c r="ATX13" s="29"/>
      <c r="ATY13" s="29"/>
      <c r="ATZ13" s="29"/>
      <c r="AUA13" s="29"/>
      <c r="AUB13" s="29"/>
      <c r="AUC13" s="29"/>
      <c r="AUD13" s="29"/>
      <c r="AUE13" s="29"/>
      <c r="AUF13" s="29"/>
      <c r="AUG13" s="29"/>
      <c r="AUH13" s="29"/>
      <c r="AUI13" s="29"/>
      <c r="AUJ13" s="29"/>
      <c r="AUK13" s="29"/>
      <c r="AUL13" s="29"/>
      <c r="AUM13" s="29"/>
      <c r="AUN13" s="29"/>
      <c r="AUO13" s="29"/>
      <c r="AUP13" s="29"/>
      <c r="AUQ13" s="29"/>
      <c r="AUR13" s="29"/>
      <c r="AUS13" s="29"/>
      <c r="AUT13" s="29"/>
      <c r="AUU13" s="29"/>
      <c r="AUV13" s="29"/>
      <c r="AUW13" s="29"/>
      <c r="AUX13" s="29"/>
      <c r="AUY13" s="29"/>
      <c r="AUZ13" s="29"/>
      <c r="AVA13" s="29"/>
      <c r="AVB13" s="29"/>
      <c r="AVC13" s="29"/>
      <c r="AVD13" s="29"/>
      <c r="AVE13" s="29"/>
      <c r="AVF13" s="29"/>
      <c r="AVG13" s="29"/>
      <c r="AVH13" s="29"/>
      <c r="AVI13" s="29"/>
      <c r="AVJ13" s="29"/>
      <c r="AVK13" s="29"/>
      <c r="AVL13" s="29"/>
      <c r="AVM13" s="29"/>
      <c r="AVN13" s="29"/>
      <c r="AVO13" s="29"/>
      <c r="AVP13" s="29"/>
      <c r="AVQ13" s="29"/>
      <c r="AVR13" s="29"/>
      <c r="AVS13" s="29"/>
      <c r="AVT13" s="29"/>
      <c r="AVU13" s="29"/>
      <c r="AVV13" s="29"/>
      <c r="AVW13" s="29"/>
      <c r="AVX13" s="29"/>
      <c r="AVY13" s="29"/>
      <c r="AVZ13" s="29"/>
      <c r="AWA13" s="29"/>
      <c r="AWB13" s="29"/>
      <c r="AWC13" s="29"/>
      <c r="AWD13" s="29"/>
      <c r="AWE13" s="29"/>
      <c r="AWF13" s="29"/>
      <c r="AWG13" s="29"/>
      <c r="AWH13" s="29"/>
      <c r="AWI13" s="29"/>
      <c r="AWJ13" s="29"/>
      <c r="AWK13" s="29"/>
      <c r="AWL13" s="29"/>
      <c r="AWM13" s="29"/>
      <c r="AWN13" s="29"/>
      <c r="AWO13" s="29"/>
      <c r="AWP13" s="29"/>
      <c r="AWQ13" s="29"/>
      <c r="AWR13" s="29"/>
      <c r="AWS13" s="29"/>
      <c r="AWT13" s="29"/>
      <c r="AWU13" s="29"/>
      <c r="AWV13" s="29"/>
      <c r="AWW13" s="29"/>
      <c r="AWX13" s="29"/>
      <c r="AWY13" s="29"/>
      <c r="AWZ13" s="29"/>
      <c r="AXA13" s="29"/>
      <c r="AXB13" s="29"/>
      <c r="AXC13" s="29"/>
      <c r="AXD13" s="29"/>
      <c r="AXE13" s="29"/>
      <c r="AXF13" s="29"/>
      <c r="AXG13" s="29"/>
      <c r="AXH13" s="29"/>
      <c r="AXI13" s="29"/>
      <c r="AXJ13" s="29"/>
      <c r="AXK13" s="29"/>
      <c r="AXL13" s="29"/>
      <c r="AXM13" s="29"/>
      <c r="AXN13" s="29"/>
      <c r="AXO13" s="29"/>
      <c r="AXP13" s="29"/>
      <c r="AXQ13" s="29"/>
      <c r="AXR13" s="29"/>
      <c r="AXS13" s="29"/>
      <c r="AXT13" s="29"/>
      <c r="AXU13" s="29"/>
      <c r="AXV13" s="29"/>
      <c r="AXW13" s="29"/>
      <c r="AXX13" s="29"/>
      <c r="AXY13" s="29"/>
      <c r="AXZ13" s="29"/>
      <c r="AYA13" s="29"/>
      <c r="AYB13" s="29"/>
      <c r="AYC13" s="29"/>
      <c r="AYD13" s="29"/>
      <c r="AYE13" s="29"/>
      <c r="AYF13" s="29"/>
      <c r="AYG13" s="29"/>
      <c r="AYH13" s="29"/>
      <c r="AYI13" s="29"/>
      <c r="AYJ13" s="29"/>
      <c r="AYK13" s="29"/>
      <c r="AYL13" s="29"/>
      <c r="AYM13" s="29"/>
      <c r="AYN13" s="29"/>
      <c r="AYO13" s="29"/>
      <c r="AYP13" s="29"/>
      <c r="AYQ13" s="29"/>
      <c r="AYR13" s="29"/>
      <c r="AYS13" s="29"/>
      <c r="AYT13" s="29"/>
      <c r="AYU13" s="29"/>
      <c r="AYV13" s="29"/>
      <c r="AYW13" s="29"/>
      <c r="AYX13" s="29"/>
      <c r="AYY13" s="29"/>
      <c r="AYZ13" s="29"/>
      <c r="AZA13" s="29"/>
      <c r="AZB13" s="29"/>
      <c r="AZC13" s="29"/>
      <c r="AZD13" s="29"/>
      <c r="AZE13" s="29"/>
      <c r="AZF13" s="29"/>
      <c r="AZG13" s="29"/>
      <c r="AZH13" s="29"/>
      <c r="AZI13" s="29"/>
      <c r="AZJ13" s="29"/>
      <c r="AZK13" s="29"/>
      <c r="AZL13" s="29"/>
      <c r="AZM13" s="29"/>
      <c r="AZN13" s="29"/>
      <c r="AZO13" s="29"/>
      <c r="AZP13" s="29"/>
      <c r="AZQ13" s="29"/>
      <c r="AZR13" s="29"/>
      <c r="AZS13" s="29"/>
      <c r="AZT13" s="29"/>
      <c r="AZU13" s="29"/>
      <c r="AZV13" s="29"/>
      <c r="AZW13" s="29"/>
      <c r="AZX13" s="29"/>
      <c r="AZY13" s="29"/>
      <c r="AZZ13" s="29"/>
      <c r="BAA13" s="29"/>
      <c r="BAB13" s="29"/>
      <c r="BAC13" s="29"/>
      <c r="BAD13" s="29"/>
      <c r="BAE13" s="29"/>
      <c r="BAF13" s="29"/>
      <c r="BAG13" s="29"/>
      <c r="BAH13" s="29"/>
      <c r="BAI13" s="29"/>
      <c r="BAJ13" s="29"/>
      <c r="BAK13" s="29"/>
      <c r="BAL13" s="29"/>
      <c r="BAM13" s="29"/>
      <c r="BAN13" s="29"/>
      <c r="BAO13" s="29"/>
      <c r="BAP13" s="29"/>
      <c r="BAQ13" s="29"/>
      <c r="BAR13" s="29"/>
      <c r="BAS13" s="29"/>
      <c r="BAT13" s="29"/>
      <c r="BAU13" s="29"/>
      <c r="BAV13" s="29"/>
      <c r="BAW13" s="29"/>
      <c r="BAX13" s="29"/>
      <c r="BAY13" s="29"/>
      <c r="BAZ13" s="29"/>
      <c r="BBA13" s="29"/>
      <c r="BBB13" s="29"/>
      <c r="BBC13" s="29"/>
      <c r="BBD13" s="29"/>
      <c r="BBE13" s="29"/>
      <c r="BBF13" s="29"/>
      <c r="BBG13" s="29"/>
      <c r="BBH13" s="29"/>
      <c r="BBI13" s="29"/>
      <c r="BBJ13" s="29"/>
      <c r="BBK13" s="29"/>
      <c r="BBL13" s="29"/>
      <c r="BBM13" s="29"/>
      <c r="BBN13" s="29"/>
      <c r="BBO13" s="29"/>
      <c r="BBP13" s="29"/>
      <c r="BBQ13" s="29"/>
    </row>
    <row r="14" spans="1:1421" s="23" customFormat="1" ht="204" x14ac:dyDescent="0.25">
      <c r="A14" s="34">
        <v>4</v>
      </c>
      <c r="B14" s="24" t="s">
        <v>9</v>
      </c>
      <c r="C14" s="25" t="s">
        <v>111</v>
      </c>
      <c r="D14" s="26" t="s">
        <v>112</v>
      </c>
      <c r="E14" s="25">
        <v>2</v>
      </c>
      <c r="F14" s="6" t="s">
        <v>40</v>
      </c>
      <c r="G14" s="6" t="s">
        <v>42</v>
      </c>
      <c r="H14" s="6">
        <v>300097</v>
      </c>
      <c r="I14" s="27" t="s">
        <v>73</v>
      </c>
      <c r="J14" s="25" t="s">
        <v>71</v>
      </c>
      <c r="K14" s="25" t="s">
        <v>72</v>
      </c>
      <c r="L14" s="7">
        <v>16271043.359999999</v>
      </c>
      <c r="M14" s="7">
        <v>15945622.49</v>
      </c>
      <c r="N14" s="7">
        <v>13830386.84</v>
      </c>
      <c r="O14" s="7">
        <v>2115235.65</v>
      </c>
      <c r="P14" s="7">
        <v>325420.87</v>
      </c>
      <c r="Q14" s="28">
        <v>85</v>
      </c>
      <c r="R14" s="28" t="s">
        <v>39</v>
      </c>
      <c r="S14" s="28" t="s">
        <v>64</v>
      </c>
      <c r="T14" s="28" t="s">
        <v>273</v>
      </c>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c r="IX14" s="29"/>
      <c r="IY14" s="29"/>
      <c r="IZ14" s="29"/>
      <c r="JA14" s="29"/>
      <c r="JB14" s="29"/>
      <c r="JC14" s="29"/>
      <c r="JD14" s="29"/>
      <c r="JE14" s="29"/>
      <c r="JF14" s="29"/>
      <c r="JG14" s="29"/>
      <c r="JH14" s="29"/>
      <c r="JI14" s="29"/>
      <c r="JJ14" s="29"/>
      <c r="JK14" s="29"/>
      <c r="JL14" s="29"/>
      <c r="JM14" s="29"/>
      <c r="JN14" s="29"/>
      <c r="JO14" s="29"/>
      <c r="JP14" s="29"/>
      <c r="JQ14" s="29"/>
      <c r="JR14" s="29"/>
      <c r="JS14" s="29"/>
      <c r="JT14" s="29"/>
      <c r="JU14" s="29"/>
      <c r="JV14" s="29"/>
      <c r="JW14" s="29"/>
      <c r="JX14" s="29"/>
      <c r="JY14" s="29"/>
      <c r="JZ14" s="29"/>
      <c r="KA14" s="29"/>
      <c r="KB14" s="29"/>
      <c r="KC14" s="29"/>
      <c r="KD14" s="29"/>
      <c r="KE14" s="29"/>
      <c r="KF14" s="29"/>
      <c r="KG14" s="29"/>
      <c r="KH14" s="29"/>
      <c r="KI14" s="29"/>
      <c r="KJ14" s="29"/>
      <c r="KK14" s="29"/>
      <c r="KL14" s="29"/>
      <c r="KM14" s="29"/>
      <c r="KN14" s="29"/>
      <c r="KO14" s="29"/>
      <c r="KP14" s="29"/>
      <c r="KQ14" s="29"/>
      <c r="KR14" s="29"/>
      <c r="KS14" s="29"/>
      <c r="KT14" s="29"/>
      <c r="KU14" s="29"/>
      <c r="KV14" s="29"/>
      <c r="KW14" s="29"/>
      <c r="KX14" s="29"/>
      <c r="KY14" s="29"/>
      <c r="KZ14" s="29"/>
      <c r="LA14" s="29"/>
      <c r="LB14" s="29"/>
      <c r="LC14" s="29"/>
      <c r="LD14" s="29"/>
      <c r="LE14" s="29"/>
      <c r="LF14" s="29"/>
      <c r="LG14" s="29"/>
      <c r="LH14" s="29"/>
      <c r="LI14" s="29"/>
      <c r="LJ14" s="29"/>
      <c r="LK14" s="29"/>
      <c r="LL14" s="29"/>
      <c r="LM14" s="29"/>
      <c r="LN14" s="29"/>
      <c r="LO14" s="29"/>
      <c r="LP14" s="29"/>
      <c r="LQ14" s="29"/>
      <c r="LR14" s="29"/>
      <c r="LS14" s="29"/>
      <c r="LT14" s="29"/>
      <c r="LU14" s="29"/>
      <c r="LV14" s="29"/>
      <c r="LW14" s="29"/>
      <c r="LX14" s="29"/>
      <c r="LY14" s="29"/>
      <c r="LZ14" s="29"/>
      <c r="MA14" s="29"/>
      <c r="MB14" s="29"/>
      <c r="MC14" s="29"/>
      <c r="MD14" s="29"/>
      <c r="ME14" s="29"/>
      <c r="MF14" s="29"/>
      <c r="MG14" s="29"/>
      <c r="MH14" s="29"/>
      <c r="MI14" s="29"/>
      <c r="MJ14" s="29"/>
      <c r="MK14" s="29"/>
      <c r="ML14" s="29"/>
      <c r="MM14" s="29"/>
      <c r="MN14" s="29"/>
      <c r="MO14" s="29"/>
      <c r="MP14" s="29"/>
      <c r="MQ14" s="29"/>
      <c r="MR14" s="29"/>
      <c r="MS14" s="29"/>
      <c r="MT14" s="29"/>
      <c r="MU14" s="29"/>
      <c r="MV14" s="29"/>
      <c r="MW14" s="29"/>
      <c r="MX14" s="29"/>
      <c r="MY14" s="29"/>
      <c r="MZ14" s="29"/>
      <c r="NA14" s="29"/>
      <c r="NB14" s="29"/>
      <c r="NC14" s="29"/>
      <c r="ND14" s="29"/>
      <c r="NE14" s="29"/>
      <c r="NF14" s="29"/>
      <c r="NG14" s="29"/>
      <c r="NH14" s="29"/>
      <c r="NI14" s="29"/>
      <c r="NJ14" s="29"/>
      <c r="NK14" s="29"/>
      <c r="NL14" s="29"/>
      <c r="NM14" s="29"/>
      <c r="NN14" s="29"/>
      <c r="NO14" s="29"/>
      <c r="NP14" s="29"/>
      <c r="NQ14" s="29"/>
      <c r="NR14" s="29"/>
      <c r="NS14" s="29"/>
      <c r="NT14" s="29"/>
      <c r="NU14" s="29"/>
      <c r="NV14" s="29"/>
      <c r="NW14" s="29"/>
      <c r="NX14" s="29"/>
      <c r="NY14" s="29"/>
      <c r="NZ14" s="29"/>
      <c r="OA14" s="29"/>
      <c r="OB14" s="29"/>
      <c r="OC14" s="29"/>
      <c r="OD14" s="29"/>
      <c r="OE14" s="29"/>
      <c r="OF14" s="29"/>
      <c r="OG14" s="29"/>
      <c r="OH14" s="29"/>
      <c r="OI14" s="29"/>
      <c r="OJ14" s="29"/>
      <c r="OK14" s="29"/>
      <c r="OL14" s="29"/>
      <c r="OM14" s="29"/>
      <c r="ON14" s="29"/>
      <c r="OO14" s="29"/>
      <c r="OP14" s="29"/>
      <c r="OQ14" s="29"/>
      <c r="OR14" s="29"/>
      <c r="OS14" s="29"/>
      <c r="OT14" s="29"/>
      <c r="OU14" s="29"/>
      <c r="OV14" s="29"/>
      <c r="OW14" s="29"/>
      <c r="OX14" s="29"/>
      <c r="OY14" s="29"/>
      <c r="OZ14" s="29"/>
      <c r="PA14" s="29"/>
      <c r="PB14" s="29"/>
      <c r="PC14" s="29"/>
      <c r="PD14" s="29"/>
      <c r="PE14" s="29"/>
      <c r="PF14" s="29"/>
      <c r="PG14" s="29"/>
      <c r="PH14" s="29"/>
      <c r="PI14" s="29"/>
      <c r="PJ14" s="29"/>
      <c r="PK14" s="29"/>
      <c r="PL14" s="29"/>
      <c r="PM14" s="29"/>
      <c r="PN14" s="29"/>
      <c r="PO14" s="29"/>
      <c r="PP14" s="29"/>
      <c r="PQ14" s="29"/>
      <c r="PR14" s="29"/>
      <c r="PS14" s="29"/>
      <c r="PT14" s="29"/>
      <c r="PU14" s="29"/>
      <c r="PV14" s="29"/>
      <c r="PW14" s="29"/>
      <c r="PX14" s="29"/>
      <c r="PY14" s="29"/>
      <c r="PZ14" s="29"/>
      <c r="QA14" s="29"/>
      <c r="QB14" s="29"/>
      <c r="QC14" s="29"/>
      <c r="QD14" s="29"/>
      <c r="QE14" s="29"/>
      <c r="QF14" s="29"/>
      <c r="QG14" s="29"/>
      <c r="QH14" s="29"/>
      <c r="QI14" s="29"/>
      <c r="QJ14" s="29"/>
      <c r="QK14" s="29"/>
      <c r="QL14" s="29"/>
      <c r="QM14" s="29"/>
      <c r="QN14" s="29"/>
      <c r="QO14" s="29"/>
      <c r="QP14" s="29"/>
      <c r="QQ14" s="29"/>
      <c r="QR14" s="29"/>
      <c r="QS14" s="29"/>
      <c r="QT14" s="29"/>
      <c r="QU14" s="29"/>
      <c r="QV14" s="29"/>
      <c r="QW14" s="29"/>
      <c r="QX14" s="29"/>
      <c r="QY14" s="29"/>
      <c r="QZ14" s="29"/>
      <c r="RA14" s="29"/>
      <c r="RB14" s="29"/>
      <c r="RC14" s="29"/>
      <c r="RD14" s="29"/>
      <c r="RE14" s="29"/>
      <c r="RF14" s="29"/>
      <c r="RG14" s="29"/>
      <c r="RH14" s="29"/>
      <c r="RI14" s="29"/>
      <c r="RJ14" s="29"/>
      <c r="RK14" s="29"/>
      <c r="RL14" s="29"/>
      <c r="RM14" s="29"/>
      <c r="RN14" s="29"/>
      <c r="RO14" s="29"/>
      <c r="RP14" s="29"/>
      <c r="RQ14" s="29"/>
      <c r="RR14" s="29"/>
      <c r="RS14" s="29"/>
      <c r="RT14" s="29"/>
      <c r="RU14" s="29"/>
      <c r="RV14" s="29"/>
      <c r="RW14" s="29"/>
      <c r="RX14" s="29"/>
      <c r="RY14" s="29"/>
      <c r="RZ14" s="29"/>
      <c r="SA14" s="29"/>
      <c r="SB14" s="29"/>
      <c r="SC14" s="29"/>
      <c r="SD14" s="29"/>
      <c r="SE14" s="29"/>
      <c r="SF14" s="29"/>
      <c r="SG14" s="29"/>
      <c r="SH14" s="29"/>
      <c r="SI14" s="29"/>
      <c r="SJ14" s="29"/>
      <c r="SK14" s="29"/>
      <c r="SL14" s="29"/>
      <c r="SM14" s="29"/>
      <c r="SN14" s="29"/>
      <c r="SO14" s="29"/>
      <c r="SP14" s="29"/>
      <c r="SQ14" s="29"/>
      <c r="SR14" s="29"/>
      <c r="SS14" s="29"/>
      <c r="ST14" s="29"/>
      <c r="SU14" s="29"/>
      <c r="SV14" s="29"/>
      <c r="SW14" s="29"/>
      <c r="SX14" s="29"/>
      <c r="SY14" s="29"/>
      <c r="SZ14" s="29"/>
      <c r="TA14" s="29"/>
      <c r="TB14" s="29"/>
      <c r="TC14" s="29"/>
      <c r="TD14" s="29"/>
      <c r="TE14" s="29"/>
      <c r="TF14" s="29"/>
      <c r="TG14" s="29"/>
      <c r="TH14" s="29"/>
      <c r="TI14" s="29"/>
      <c r="TJ14" s="29"/>
      <c r="TK14" s="29"/>
      <c r="TL14" s="29"/>
      <c r="TM14" s="29"/>
      <c r="TN14" s="29"/>
      <c r="TO14" s="29"/>
      <c r="TP14" s="29"/>
      <c r="TQ14" s="29"/>
      <c r="TR14" s="29"/>
      <c r="TS14" s="29"/>
      <c r="TT14" s="29"/>
      <c r="TU14" s="29"/>
      <c r="TV14" s="29"/>
      <c r="TW14" s="29"/>
      <c r="TX14" s="29"/>
      <c r="TY14" s="29"/>
      <c r="TZ14" s="29"/>
      <c r="UA14" s="29"/>
      <c r="UB14" s="29"/>
      <c r="UC14" s="29"/>
      <c r="UD14" s="29"/>
      <c r="UE14" s="29"/>
      <c r="UF14" s="29"/>
      <c r="UG14" s="29"/>
      <c r="UH14" s="29"/>
      <c r="UI14" s="29"/>
      <c r="UJ14" s="29"/>
      <c r="UK14" s="29"/>
      <c r="UL14" s="29"/>
      <c r="UM14" s="29"/>
      <c r="UN14" s="29"/>
      <c r="UO14" s="29"/>
      <c r="UP14" s="29"/>
      <c r="UQ14" s="29"/>
      <c r="UR14" s="29"/>
      <c r="US14" s="29"/>
      <c r="UT14" s="29"/>
      <c r="UU14" s="29"/>
      <c r="UV14" s="29"/>
      <c r="UW14" s="29"/>
      <c r="UX14" s="29"/>
      <c r="UY14" s="29"/>
      <c r="UZ14" s="29"/>
      <c r="VA14" s="29"/>
      <c r="VB14" s="29"/>
      <c r="VC14" s="29"/>
      <c r="VD14" s="29"/>
      <c r="VE14" s="29"/>
      <c r="VF14" s="29"/>
      <c r="VG14" s="29"/>
      <c r="VH14" s="29"/>
      <c r="VI14" s="29"/>
      <c r="VJ14" s="29"/>
      <c r="VK14" s="29"/>
      <c r="VL14" s="29"/>
      <c r="VM14" s="29"/>
      <c r="VN14" s="29"/>
      <c r="VO14" s="29"/>
      <c r="VP14" s="29"/>
      <c r="VQ14" s="29"/>
      <c r="VR14" s="29"/>
      <c r="VS14" s="29"/>
      <c r="VT14" s="29"/>
      <c r="VU14" s="29"/>
      <c r="VV14" s="29"/>
      <c r="VW14" s="29"/>
      <c r="VX14" s="29"/>
      <c r="VY14" s="29"/>
      <c r="VZ14" s="29"/>
      <c r="WA14" s="29"/>
      <c r="WB14" s="29"/>
      <c r="WC14" s="29"/>
      <c r="WD14" s="29"/>
      <c r="WE14" s="29"/>
      <c r="WF14" s="29"/>
      <c r="WG14" s="29"/>
      <c r="WH14" s="29"/>
      <c r="WI14" s="29"/>
      <c r="WJ14" s="29"/>
      <c r="WK14" s="29"/>
      <c r="WL14" s="29"/>
      <c r="WM14" s="29"/>
      <c r="WN14" s="29"/>
      <c r="WO14" s="29"/>
      <c r="WP14" s="29"/>
      <c r="WQ14" s="29"/>
      <c r="WR14" s="29"/>
      <c r="WS14" s="29"/>
      <c r="WT14" s="29"/>
      <c r="WU14" s="29"/>
      <c r="WV14" s="29"/>
      <c r="WW14" s="29"/>
      <c r="WX14" s="29"/>
      <c r="WY14" s="29"/>
      <c r="WZ14" s="29"/>
      <c r="XA14" s="29"/>
      <c r="XB14" s="29"/>
      <c r="XC14" s="29"/>
      <c r="XD14" s="29"/>
      <c r="XE14" s="29"/>
      <c r="XF14" s="29"/>
      <c r="XG14" s="29"/>
      <c r="XH14" s="29"/>
      <c r="XI14" s="29"/>
      <c r="XJ14" s="29"/>
      <c r="XK14" s="29"/>
      <c r="XL14" s="29"/>
      <c r="XM14" s="29"/>
      <c r="XN14" s="29"/>
      <c r="XO14" s="29"/>
      <c r="XP14" s="29"/>
      <c r="XQ14" s="29"/>
      <c r="XR14" s="29"/>
      <c r="XS14" s="29"/>
      <c r="XT14" s="29"/>
      <c r="XU14" s="29"/>
      <c r="XV14" s="29"/>
      <c r="XW14" s="29"/>
      <c r="XX14" s="29"/>
      <c r="XY14" s="29"/>
      <c r="XZ14" s="29"/>
      <c r="YA14" s="29"/>
      <c r="YB14" s="29"/>
      <c r="YC14" s="29"/>
      <c r="YD14" s="29"/>
      <c r="YE14" s="29"/>
      <c r="YF14" s="29"/>
      <c r="YG14" s="29"/>
      <c r="YH14" s="29"/>
      <c r="YI14" s="29"/>
      <c r="YJ14" s="29"/>
      <c r="YK14" s="29"/>
      <c r="YL14" s="29"/>
      <c r="YM14" s="29"/>
      <c r="YN14" s="29"/>
      <c r="YO14" s="29"/>
      <c r="YP14" s="29"/>
      <c r="YQ14" s="29"/>
      <c r="YR14" s="29"/>
      <c r="YS14" s="29"/>
      <c r="YT14" s="29"/>
      <c r="YU14" s="29"/>
      <c r="YV14" s="29"/>
      <c r="YW14" s="29"/>
      <c r="YX14" s="29"/>
      <c r="YY14" s="29"/>
      <c r="YZ14" s="29"/>
      <c r="ZA14" s="29"/>
      <c r="ZB14" s="29"/>
      <c r="ZC14" s="29"/>
      <c r="ZD14" s="29"/>
      <c r="ZE14" s="29"/>
      <c r="ZF14" s="29"/>
      <c r="ZG14" s="29"/>
      <c r="ZH14" s="29"/>
      <c r="ZI14" s="29"/>
      <c r="ZJ14" s="29"/>
      <c r="ZK14" s="29"/>
      <c r="ZL14" s="29"/>
      <c r="ZM14" s="29"/>
      <c r="ZN14" s="29"/>
      <c r="ZO14" s="29"/>
      <c r="ZP14" s="29"/>
      <c r="ZQ14" s="29"/>
      <c r="ZR14" s="29"/>
      <c r="ZS14" s="29"/>
      <c r="ZT14" s="29"/>
      <c r="ZU14" s="29"/>
      <c r="ZV14" s="29"/>
      <c r="ZW14" s="29"/>
      <c r="ZX14" s="29"/>
      <c r="ZY14" s="29"/>
      <c r="ZZ14" s="29"/>
      <c r="AAA14" s="29"/>
      <c r="AAB14" s="29"/>
      <c r="AAC14" s="29"/>
      <c r="AAD14" s="29"/>
      <c r="AAE14" s="29"/>
      <c r="AAF14" s="29"/>
      <c r="AAG14" s="29"/>
      <c r="AAH14" s="29"/>
      <c r="AAI14" s="29"/>
      <c r="AAJ14" s="29"/>
      <c r="AAK14" s="29"/>
      <c r="AAL14" s="29"/>
      <c r="AAM14" s="29"/>
      <c r="AAN14" s="29"/>
      <c r="AAO14" s="29"/>
      <c r="AAP14" s="29"/>
      <c r="AAQ14" s="29"/>
      <c r="AAR14" s="29"/>
      <c r="AAS14" s="29"/>
      <c r="AAT14" s="29"/>
      <c r="AAU14" s="29"/>
      <c r="AAV14" s="29"/>
      <c r="AAW14" s="29"/>
      <c r="AAX14" s="29"/>
      <c r="AAY14" s="29"/>
      <c r="AAZ14" s="29"/>
      <c r="ABA14" s="29"/>
      <c r="ABB14" s="29"/>
      <c r="ABC14" s="29"/>
      <c r="ABD14" s="29"/>
      <c r="ABE14" s="29"/>
      <c r="ABF14" s="29"/>
      <c r="ABG14" s="29"/>
      <c r="ABH14" s="29"/>
      <c r="ABI14" s="29"/>
      <c r="ABJ14" s="29"/>
      <c r="ABK14" s="29"/>
      <c r="ABL14" s="29"/>
      <c r="ABM14" s="29"/>
      <c r="ABN14" s="29"/>
      <c r="ABO14" s="29"/>
      <c r="ABP14" s="29"/>
      <c r="ABQ14" s="29"/>
      <c r="ABR14" s="29"/>
      <c r="ABS14" s="29"/>
      <c r="ABT14" s="29"/>
      <c r="ABU14" s="29"/>
      <c r="ABV14" s="29"/>
      <c r="ABW14" s="29"/>
      <c r="ABX14" s="29"/>
      <c r="ABY14" s="29"/>
      <c r="ABZ14" s="29"/>
      <c r="ACA14" s="29"/>
      <c r="ACB14" s="29"/>
      <c r="ACC14" s="29"/>
      <c r="ACD14" s="29"/>
      <c r="ACE14" s="29"/>
      <c r="ACF14" s="29"/>
      <c r="ACG14" s="29"/>
      <c r="ACH14" s="29"/>
      <c r="ACI14" s="29"/>
      <c r="ACJ14" s="29"/>
      <c r="ACK14" s="29"/>
      <c r="ACL14" s="29"/>
      <c r="ACM14" s="29"/>
      <c r="ACN14" s="29"/>
      <c r="ACO14" s="29"/>
      <c r="ACP14" s="29"/>
      <c r="ACQ14" s="29"/>
      <c r="ACR14" s="29"/>
      <c r="ACS14" s="29"/>
      <c r="ACT14" s="29"/>
      <c r="ACU14" s="29"/>
      <c r="ACV14" s="29"/>
      <c r="ACW14" s="29"/>
      <c r="ACX14" s="29"/>
      <c r="ACY14" s="29"/>
      <c r="ACZ14" s="29"/>
      <c r="ADA14" s="29"/>
      <c r="ADB14" s="29"/>
      <c r="ADC14" s="29"/>
      <c r="ADD14" s="29"/>
      <c r="ADE14" s="29"/>
      <c r="ADF14" s="29"/>
      <c r="ADG14" s="29"/>
      <c r="ADH14" s="29"/>
      <c r="ADI14" s="29"/>
      <c r="ADJ14" s="29"/>
      <c r="ADK14" s="29"/>
      <c r="ADL14" s="29"/>
      <c r="ADM14" s="29"/>
      <c r="ADN14" s="29"/>
      <c r="ADO14" s="29"/>
      <c r="ADP14" s="29"/>
      <c r="ADQ14" s="29"/>
      <c r="ADR14" s="29"/>
      <c r="ADS14" s="29"/>
      <c r="ADT14" s="29"/>
      <c r="ADU14" s="29"/>
      <c r="ADV14" s="29"/>
      <c r="ADW14" s="29"/>
      <c r="ADX14" s="29"/>
      <c r="ADY14" s="29"/>
      <c r="ADZ14" s="29"/>
      <c r="AEA14" s="29"/>
      <c r="AEB14" s="29"/>
      <c r="AEC14" s="29"/>
      <c r="AED14" s="29"/>
      <c r="AEE14" s="29"/>
      <c r="AEF14" s="29"/>
      <c r="AEG14" s="29"/>
      <c r="AEH14" s="29"/>
      <c r="AEI14" s="29"/>
      <c r="AEJ14" s="29"/>
      <c r="AEK14" s="29"/>
      <c r="AEL14" s="29"/>
      <c r="AEM14" s="29"/>
      <c r="AEN14" s="29"/>
      <c r="AEO14" s="29"/>
      <c r="AEP14" s="29"/>
      <c r="AEQ14" s="29"/>
      <c r="AER14" s="29"/>
      <c r="AES14" s="29"/>
      <c r="AET14" s="29"/>
      <c r="AEU14" s="29"/>
      <c r="AEV14" s="29"/>
      <c r="AEW14" s="29"/>
      <c r="AEX14" s="29"/>
      <c r="AEY14" s="29"/>
      <c r="AEZ14" s="29"/>
      <c r="AFA14" s="29"/>
      <c r="AFB14" s="29"/>
      <c r="AFC14" s="29"/>
      <c r="AFD14" s="29"/>
      <c r="AFE14" s="29"/>
      <c r="AFF14" s="29"/>
      <c r="AFG14" s="29"/>
      <c r="AFH14" s="29"/>
      <c r="AFI14" s="29"/>
      <c r="AFJ14" s="29"/>
      <c r="AFK14" s="29"/>
      <c r="AFL14" s="29"/>
      <c r="AFM14" s="29"/>
      <c r="AFN14" s="29"/>
      <c r="AFO14" s="29"/>
      <c r="AFP14" s="29"/>
      <c r="AFQ14" s="29"/>
      <c r="AFR14" s="29"/>
      <c r="AFS14" s="29"/>
      <c r="AFT14" s="29"/>
      <c r="AFU14" s="29"/>
      <c r="AFV14" s="29"/>
      <c r="AFW14" s="29"/>
      <c r="AFX14" s="29"/>
      <c r="AFY14" s="29"/>
      <c r="AFZ14" s="29"/>
      <c r="AGA14" s="29"/>
      <c r="AGB14" s="29"/>
      <c r="AGC14" s="29"/>
      <c r="AGD14" s="29"/>
      <c r="AGE14" s="29"/>
      <c r="AGF14" s="29"/>
      <c r="AGG14" s="29"/>
      <c r="AGH14" s="29"/>
      <c r="AGI14" s="29"/>
      <c r="AGJ14" s="29"/>
      <c r="AGK14" s="29"/>
      <c r="AGL14" s="29"/>
      <c r="AGM14" s="29"/>
      <c r="AGN14" s="29"/>
      <c r="AGO14" s="29"/>
      <c r="AGP14" s="29"/>
      <c r="AGQ14" s="29"/>
      <c r="AGR14" s="29"/>
      <c r="AGS14" s="29"/>
      <c r="AGT14" s="29"/>
      <c r="AGU14" s="29"/>
      <c r="AGV14" s="29"/>
      <c r="AGW14" s="29"/>
      <c r="AGX14" s="29"/>
      <c r="AGY14" s="29"/>
      <c r="AGZ14" s="29"/>
      <c r="AHA14" s="29"/>
      <c r="AHB14" s="29"/>
      <c r="AHC14" s="29"/>
      <c r="AHD14" s="29"/>
      <c r="AHE14" s="29"/>
      <c r="AHF14" s="29"/>
      <c r="AHG14" s="29"/>
      <c r="AHH14" s="29"/>
      <c r="AHI14" s="29"/>
      <c r="AHJ14" s="29"/>
      <c r="AHK14" s="29"/>
      <c r="AHL14" s="29"/>
      <c r="AHM14" s="29"/>
      <c r="AHN14" s="29"/>
      <c r="AHO14" s="29"/>
      <c r="AHP14" s="29"/>
      <c r="AHQ14" s="29"/>
      <c r="AHR14" s="29"/>
      <c r="AHS14" s="29"/>
      <c r="AHT14" s="29"/>
      <c r="AHU14" s="29"/>
      <c r="AHV14" s="29"/>
      <c r="AHW14" s="29"/>
      <c r="AHX14" s="29"/>
      <c r="AHY14" s="29"/>
      <c r="AHZ14" s="29"/>
      <c r="AIA14" s="29"/>
      <c r="AIB14" s="29"/>
      <c r="AIC14" s="29"/>
      <c r="AID14" s="29"/>
      <c r="AIE14" s="29"/>
      <c r="AIF14" s="29"/>
      <c r="AIG14" s="29"/>
      <c r="AIH14" s="29"/>
      <c r="AII14" s="29"/>
      <c r="AIJ14" s="29"/>
      <c r="AIK14" s="29"/>
      <c r="AIL14" s="29"/>
      <c r="AIM14" s="29"/>
      <c r="AIN14" s="29"/>
      <c r="AIO14" s="29"/>
      <c r="AIP14" s="29"/>
      <c r="AIQ14" s="29"/>
      <c r="AIR14" s="29"/>
      <c r="AIS14" s="29"/>
      <c r="AIT14" s="29"/>
      <c r="AIU14" s="29"/>
      <c r="AIV14" s="29"/>
      <c r="AIW14" s="29"/>
      <c r="AIX14" s="29"/>
      <c r="AIY14" s="29"/>
      <c r="AIZ14" s="29"/>
      <c r="AJA14" s="29"/>
      <c r="AJB14" s="29"/>
      <c r="AJC14" s="29"/>
      <c r="AJD14" s="29"/>
      <c r="AJE14" s="29"/>
      <c r="AJF14" s="29"/>
      <c r="AJG14" s="29"/>
      <c r="AJH14" s="29"/>
      <c r="AJI14" s="29"/>
      <c r="AJJ14" s="29"/>
      <c r="AJK14" s="29"/>
      <c r="AJL14" s="29"/>
      <c r="AJM14" s="29"/>
      <c r="AJN14" s="29"/>
      <c r="AJO14" s="29"/>
      <c r="AJP14" s="29"/>
      <c r="AJQ14" s="29"/>
      <c r="AJR14" s="29"/>
      <c r="AJS14" s="29"/>
      <c r="AJT14" s="29"/>
      <c r="AJU14" s="29"/>
      <c r="AJV14" s="29"/>
      <c r="AJW14" s="29"/>
      <c r="AJX14" s="29"/>
      <c r="AJY14" s="29"/>
      <c r="AJZ14" s="29"/>
      <c r="AKA14" s="29"/>
      <c r="AKB14" s="29"/>
      <c r="AKC14" s="29"/>
      <c r="AKD14" s="29"/>
      <c r="AKE14" s="29"/>
      <c r="AKF14" s="29"/>
      <c r="AKG14" s="29"/>
      <c r="AKH14" s="29"/>
      <c r="AKI14" s="29"/>
      <c r="AKJ14" s="29"/>
      <c r="AKK14" s="29"/>
      <c r="AKL14" s="29"/>
      <c r="AKM14" s="29"/>
      <c r="AKN14" s="29"/>
      <c r="AKO14" s="29"/>
      <c r="AKP14" s="29"/>
      <c r="AKQ14" s="29"/>
      <c r="AKR14" s="29"/>
      <c r="AKS14" s="29"/>
      <c r="AKT14" s="29"/>
      <c r="AKU14" s="29"/>
      <c r="AKV14" s="29"/>
      <c r="AKW14" s="29"/>
      <c r="AKX14" s="29"/>
      <c r="AKY14" s="29"/>
      <c r="AKZ14" s="29"/>
      <c r="ALA14" s="29"/>
      <c r="ALB14" s="29"/>
      <c r="ALC14" s="29"/>
      <c r="ALD14" s="29"/>
      <c r="ALE14" s="29"/>
      <c r="ALF14" s="29"/>
      <c r="ALG14" s="29"/>
      <c r="ALH14" s="29"/>
      <c r="ALI14" s="29"/>
      <c r="ALJ14" s="29"/>
      <c r="ALK14" s="29"/>
      <c r="ALL14" s="29"/>
      <c r="ALM14" s="29"/>
      <c r="ALN14" s="29"/>
      <c r="ALO14" s="29"/>
      <c r="ALP14" s="29"/>
      <c r="ALQ14" s="29"/>
      <c r="ALR14" s="29"/>
      <c r="ALS14" s="29"/>
      <c r="ALT14" s="29"/>
      <c r="ALU14" s="29"/>
      <c r="ALV14" s="29"/>
      <c r="ALW14" s="29"/>
      <c r="ALX14" s="29"/>
      <c r="ALY14" s="29"/>
      <c r="ALZ14" s="29"/>
      <c r="AMA14" s="29"/>
      <c r="AMB14" s="29"/>
      <c r="AMC14" s="29"/>
      <c r="AMD14" s="29"/>
      <c r="AME14" s="29"/>
      <c r="AMF14" s="29"/>
      <c r="AMG14" s="29"/>
      <c r="AMH14" s="29"/>
      <c r="AMI14" s="29"/>
      <c r="AMJ14" s="29"/>
      <c r="AMK14" s="29"/>
      <c r="AML14" s="29"/>
      <c r="AMM14" s="29"/>
      <c r="AMN14" s="29"/>
      <c r="AMO14" s="29"/>
      <c r="AMP14" s="29"/>
      <c r="AMQ14" s="29"/>
      <c r="AMR14" s="29"/>
      <c r="AMS14" s="29"/>
      <c r="AMT14" s="29"/>
      <c r="AMU14" s="29"/>
      <c r="AMV14" s="29"/>
      <c r="AMW14" s="29"/>
      <c r="AMX14" s="29"/>
      <c r="AMY14" s="29"/>
      <c r="AMZ14" s="29"/>
      <c r="ANA14" s="29"/>
      <c r="ANB14" s="29"/>
      <c r="ANC14" s="29"/>
      <c r="AND14" s="29"/>
      <c r="ANE14" s="29"/>
      <c r="ANF14" s="29"/>
      <c r="ANG14" s="29"/>
      <c r="ANH14" s="29"/>
      <c r="ANI14" s="29"/>
      <c r="ANJ14" s="29"/>
      <c r="ANK14" s="29"/>
      <c r="ANL14" s="29"/>
      <c r="ANM14" s="29"/>
      <c r="ANN14" s="29"/>
      <c r="ANO14" s="29"/>
      <c r="ANP14" s="29"/>
      <c r="ANQ14" s="29"/>
      <c r="ANR14" s="29"/>
      <c r="ANS14" s="29"/>
      <c r="ANT14" s="29"/>
      <c r="ANU14" s="29"/>
      <c r="ANV14" s="29"/>
      <c r="ANW14" s="29"/>
      <c r="ANX14" s="29"/>
      <c r="ANY14" s="29"/>
      <c r="ANZ14" s="29"/>
      <c r="AOA14" s="29"/>
      <c r="AOB14" s="29"/>
      <c r="AOC14" s="29"/>
      <c r="AOD14" s="29"/>
      <c r="AOE14" s="29"/>
      <c r="AOF14" s="29"/>
      <c r="AOG14" s="29"/>
      <c r="AOH14" s="29"/>
      <c r="AOI14" s="29"/>
      <c r="AOJ14" s="29"/>
      <c r="AOK14" s="29"/>
      <c r="AOL14" s="29"/>
      <c r="AOM14" s="29"/>
      <c r="AON14" s="29"/>
      <c r="AOO14" s="29"/>
      <c r="AOP14" s="29"/>
      <c r="AOQ14" s="29"/>
      <c r="AOR14" s="29"/>
      <c r="AOS14" s="29"/>
      <c r="AOT14" s="29"/>
      <c r="AOU14" s="29"/>
      <c r="AOV14" s="29"/>
      <c r="AOW14" s="29"/>
      <c r="AOX14" s="29"/>
      <c r="AOY14" s="29"/>
      <c r="AOZ14" s="29"/>
      <c r="APA14" s="29"/>
      <c r="APB14" s="29"/>
      <c r="APC14" s="29"/>
      <c r="APD14" s="29"/>
      <c r="APE14" s="29"/>
      <c r="APF14" s="29"/>
      <c r="APG14" s="29"/>
      <c r="APH14" s="29"/>
      <c r="API14" s="29"/>
      <c r="APJ14" s="29"/>
      <c r="APK14" s="29"/>
      <c r="APL14" s="29"/>
      <c r="APM14" s="29"/>
      <c r="APN14" s="29"/>
      <c r="APO14" s="29"/>
      <c r="APP14" s="29"/>
      <c r="APQ14" s="29"/>
      <c r="APR14" s="29"/>
      <c r="APS14" s="29"/>
      <c r="APT14" s="29"/>
      <c r="APU14" s="29"/>
      <c r="APV14" s="29"/>
      <c r="APW14" s="29"/>
      <c r="APX14" s="29"/>
      <c r="APY14" s="29"/>
      <c r="APZ14" s="29"/>
      <c r="AQA14" s="29"/>
      <c r="AQB14" s="29"/>
      <c r="AQC14" s="29"/>
      <c r="AQD14" s="29"/>
      <c r="AQE14" s="29"/>
      <c r="AQF14" s="29"/>
      <c r="AQG14" s="29"/>
      <c r="AQH14" s="29"/>
      <c r="AQI14" s="29"/>
      <c r="AQJ14" s="29"/>
      <c r="AQK14" s="29"/>
      <c r="AQL14" s="29"/>
      <c r="AQM14" s="29"/>
      <c r="AQN14" s="29"/>
      <c r="AQO14" s="29"/>
      <c r="AQP14" s="29"/>
      <c r="AQQ14" s="29"/>
      <c r="AQR14" s="29"/>
      <c r="AQS14" s="29"/>
      <c r="AQT14" s="29"/>
      <c r="AQU14" s="29"/>
      <c r="AQV14" s="29"/>
      <c r="AQW14" s="29"/>
      <c r="AQX14" s="29"/>
      <c r="AQY14" s="29"/>
      <c r="AQZ14" s="29"/>
      <c r="ARA14" s="29"/>
      <c r="ARB14" s="29"/>
      <c r="ARC14" s="29"/>
      <c r="ARD14" s="29"/>
      <c r="ARE14" s="29"/>
      <c r="ARF14" s="29"/>
      <c r="ARG14" s="29"/>
      <c r="ARH14" s="29"/>
      <c r="ARI14" s="29"/>
      <c r="ARJ14" s="29"/>
      <c r="ARK14" s="29"/>
      <c r="ARL14" s="29"/>
      <c r="ARM14" s="29"/>
      <c r="ARN14" s="29"/>
      <c r="ARO14" s="29"/>
      <c r="ARP14" s="29"/>
      <c r="ARQ14" s="29"/>
      <c r="ARR14" s="29"/>
      <c r="ARS14" s="29"/>
      <c r="ART14" s="29"/>
      <c r="ARU14" s="29"/>
      <c r="ARV14" s="29"/>
      <c r="ARW14" s="29"/>
      <c r="ARX14" s="29"/>
      <c r="ARY14" s="29"/>
      <c r="ARZ14" s="29"/>
      <c r="ASA14" s="29"/>
      <c r="ASB14" s="29"/>
      <c r="ASC14" s="29"/>
      <c r="ASD14" s="29"/>
      <c r="ASE14" s="29"/>
      <c r="ASF14" s="29"/>
      <c r="ASG14" s="29"/>
      <c r="ASH14" s="29"/>
      <c r="ASI14" s="29"/>
      <c r="ASJ14" s="29"/>
      <c r="ASK14" s="29"/>
      <c r="ASL14" s="29"/>
      <c r="ASM14" s="29"/>
      <c r="ASN14" s="29"/>
      <c r="ASO14" s="29"/>
      <c r="ASP14" s="29"/>
      <c r="ASQ14" s="29"/>
      <c r="ASR14" s="29"/>
      <c r="ASS14" s="29"/>
      <c r="AST14" s="29"/>
      <c r="ASU14" s="29"/>
      <c r="ASV14" s="29"/>
      <c r="ASW14" s="29"/>
      <c r="ASX14" s="29"/>
      <c r="ASY14" s="29"/>
      <c r="ASZ14" s="29"/>
      <c r="ATA14" s="29"/>
      <c r="ATB14" s="29"/>
      <c r="ATC14" s="29"/>
      <c r="ATD14" s="29"/>
      <c r="ATE14" s="29"/>
      <c r="ATF14" s="29"/>
      <c r="ATG14" s="29"/>
      <c r="ATH14" s="29"/>
      <c r="ATI14" s="29"/>
      <c r="ATJ14" s="29"/>
      <c r="ATK14" s="29"/>
      <c r="ATL14" s="29"/>
      <c r="ATM14" s="29"/>
      <c r="ATN14" s="29"/>
      <c r="ATO14" s="29"/>
      <c r="ATP14" s="29"/>
      <c r="ATQ14" s="29"/>
      <c r="ATR14" s="29"/>
      <c r="ATS14" s="29"/>
      <c r="ATT14" s="29"/>
      <c r="ATU14" s="29"/>
      <c r="ATV14" s="29"/>
      <c r="ATW14" s="29"/>
      <c r="ATX14" s="29"/>
      <c r="ATY14" s="29"/>
      <c r="ATZ14" s="29"/>
      <c r="AUA14" s="29"/>
      <c r="AUB14" s="29"/>
      <c r="AUC14" s="29"/>
      <c r="AUD14" s="29"/>
      <c r="AUE14" s="29"/>
      <c r="AUF14" s="29"/>
      <c r="AUG14" s="29"/>
      <c r="AUH14" s="29"/>
      <c r="AUI14" s="29"/>
      <c r="AUJ14" s="29"/>
      <c r="AUK14" s="29"/>
      <c r="AUL14" s="29"/>
      <c r="AUM14" s="29"/>
      <c r="AUN14" s="29"/>
      <c r="AUO14" s="29"/>
      <c r="AUP14" s="29"/>
      <c r="AUQ14" s="29"/>
      <c r="AUR14" s="29"/>
      <c r="AUS14" s="29"/>
      <c r="AUT14" s="29"/>
      <c r="AUU14" s="29"/>
      <c r="AUV14" s="29"/>
      <c r="AUW14" s="29"/>
      <c r="AUX14" s="29"/>
      <c r="AUY14" s="29"/>
      <c r="AUZ14" s="29"/>
      <c r="AVA14" s="29"/>
      <c r="AVB14" s="29"/>
      <c r="AVC14" s="29"/>
      <c r="AVD14" s="29"/>
      <c r="AVE14" s="29"/>
      <c r="AVF14" s="29"/>
      <c r="AVG14" s="29"/>
      <c r="AVH14" s="29"/>
      <c r="AVI14" s="29"/>
      <c r="AVJ14" s="29"/>
      <c r="AVK14" s="29"/>
      <c r="AVL14" s="29"/>
      <c r="AVM14" s="29"/>
      <c r="AVN14" s="29"/>
      <c r="AVO14" s="29"/>
      <c r="AVP14" s="29"/>
      <c r="AVQ14" s="29"/>
      <c r="AVR14" s="29"/>
      <c r="AVS14" s="29"/>
      <c r="AVT14" s="29"/>
      <c r="AVU14" s="29"/>
      <c r="AVV14" s="29"/>
      <c r="AVW14" s="29"/>
      <c r="AVX14" s="29"/>
      <c r="AVY14" s="29"/>
      <c r="AVZ14" s="29"/>
      <c r="AWA14" s="29"/>
      <c r="AWB14" s="29"/>
      <c r="AWC14" s="29"/>
      <c r="AWD14" s="29"/>
      <c r="AWE14" s="29"/>
      <c r="AWF14" s="29"/>
      <c r="AWG14" s="29"/>
      <c r="AWH14" s="29"/>
      <c r="AWI14" s="29"/>
      <c r="AWJ14" s="29"/>
      <c r="AWK14" s="29"/>
      <c r="AWL14" s="29"/>
      <c r="AWM14" s="29"/>
      <c r="AWN14" s="29"/>
      <c r="AWO14" s="29"/>
      <c r="AWP14" s="29"/>
      <c r="AWQ14" s="29"/>
      <c r="AWR14" s="29"/>
      <c r="AWS14" s="29"/>
      <c r="AWT14" s="29"/>
      <c r="AWU14" s="29"/>
      <c r="AWV14" s="29"/>
      <c r="AWW14" s="29"/>
      <c r="AWX14" s="29"/>
      <c r="AWY14" s="29"/>
      <c r="AWZ14" s="29"/>
      <c r="AXA14" s="29"/>
      <c r="AXB14" s="29"/>
      <c r="AXC14" s="29"/>
      <c r="AXD14" s="29"/>
      <c r="AXE14" s="29"/>
      <c r="AXF14" s="29"/>
      <c r="AXG14" s="29"/>
      <c r="AXH14" s="29"/>
      <c r="AXI14" s="29"/>
      <c r="AXJ14" s="29"/>
      <c r="AXK14" s="29"/>
      <c r="AXL14" s="29"/>
      <c r="AXM14" s="29"/>
      <c r="AXN14" s="29"/>
      <c r="AXO14" s="29"/>
      <c r="AXP14" s="29"/>
      <c r="AXQ14" s="29"/>
      <c r="AXR14" s="29"/>
      <c r="AXS14" s="29"/>
      <c r="AXT14" s="29"/>
      <c r="AXU14" s="29"/>
      <c r="AXV14" s="29"/>
      <c r="AXW14" s="29"/>
      <c r="AXX14" s="29"/>
      <c r="AXY14" s="29"/>
      <c r="AXZ14" s="29"/>
      <c r="AYA14" s="29"/>
      <c r="AYB14" s="29"/>
      <c r="AYC14" s="29"/>
      <c r="AYD14" s="29"/>
      <c r="AYE14" s="29"/>
      <c r="AYF14" s="29"/>
      <c r="AYG14" s="29"/>
      <c r="AYH14" s="29"/>
      <c r="AYI14" s="29"/>
      <c r="AYJ14" s="29"/>
      <c r="AYK14" s="29"/>
      <c r="AYL14" s="29"/>
      <c r="AYM14" s="29"/>
      <c r="AYN14" s="29"/>
      <c r="AYO14" s="29"/>
      <c r="AYP14" s="29"/>
      <c r="AYQ14" s="29"/>
      <c r="AYR14" s="29"/>
      <c r="AYS14" s="29"/>
      <c r="AYT14" s="29"/>
      <c r="AYU14" s="29"/>
      <c r="AYV14" s="29"/>
      <c r="AYW14" s="29"/>
      <c r="AYX14" s="29"/>
      <c r="AYY14" s="29"/>
      <c r="AYZ14" s="29"/>
      <c r="AZA14" s="29"/>
      <c r="AZB14" s="29"/>
      <c r="AZC14" s="29"/>
      <c r="AZD14" s="29"/>
      <c r="AZE14" s="29"/>
      <c r="AZF14" s="29"/>
      <c r="AZG14" s="29"/>
      <c r="AZH14" s="29"/>
      <c r="AZI14" s="29"/>
      <c r="AZJ14" s="29"/>
      <c r="AZK14" s="29"/>
      <c r="AZL14" s="29"/>
      <c r="AZM14" s="29"/>
      <c r="AZN14" s="29"/>
      <c r="AZO14" s="29"/>
      <c r="AZP14" s="29"/>
      <c r="AZQ14" s="29"/>
      <c r="AZR14" s="29"/>
      <c r="AZS14" s="29"/>
      <c r="AZT14" s="29"/>
      <c r="AZU14" s="29"/>
      <c r="AZV14" s="29"/>
      <c r="AZW14" s="29"/>
      <c r="AZX14" s="29"/>
      <c r="AZY14" s="29"/>
      <c r="AZZ14" s="29"/>
      <c r="BAA14" s="29"/>
      <c r="BAB14" s="29"/>
      <c r="BAC14" s="29"/>
      <c r="BAD14" s="29"/>
      <c r="BAE14" s="29"/>
      <c r="BAF14" s="29"/>
      <c r="BAG14" s="29"/>
      <c r="BAH14" s="29"/>
      <c r="BAI14" s="29"/>
      <c r="BAJ14" s="29"/>
      <c r="BAK14" s="29"/>
      <c r="BAL14" s="29"/>
      <c r="BAM14" s="29"/>
      <c r="BAN14" s="29"/>
      <c r="BAO14" s="29"/>
      <c r="BAP14" s="29"/>
      <c r="BAQ14" s="29"/>
      <c r="BAR14" s="29"/>
      <c r="BAS14" s="29"/>
      <c r="BAT14" s="29"/>
      <c r="BAU14" s="29"/>
      <c r="BAV14" s="29"/>
      <c r="BAW14" s="29"/>
      <c r="BAX14" s="29"/>
      <c r="BAY14" s="29"/>
      <c r="BAZ14" s="29"/>
      <c r="BBA14" s="29"/>
      <c r="BBB14" s="29"/>
      <c r="BBC14" s="29"/>
      <c r="BBD14" s="29"/>
      <c r="BBE14" s="29"/>
      <c r="BBF14" s="29"/>
      <c r="BBG14" s="29"/>
      <c r="BBH14" s="29"/>
      <c r="BBI14" s="29"/>
      <c r="BBJ14" s="29"/>
      <c r="BBK14" s="29"/>
      <c r="BBL14" s="29"/>
      <c r="BBM14" s="29"/>
      <c r="BBN14" s="29"/>
      <c r="BBO14" s="29"/>
      <c r="BBP14" s="29"/>
      <c r="BBQ14" s="29"/>
    </row>
    <row r="15" spans="1:1421" s="23" customFormat="1" ht="303" customHeight="1" x14ac:dyDescent="0.25">
      <c r="A15" s="34">
        <v>5</v>
      </c>
      <c r="B15" s="30" t="s">
        <v>9</v>
      </c>
      <c r="C15" s="31" t="s">
        <v>113</v>
      </c>
      <c r="D15" s="31" t="s">
        <v>112</v>
      </c>
      <c r="E15" s="31">
        <v>2</v>
      </c>
      <c r="F15" s="3" t="s">
        <v>43</v>
      </c>
      <c r="G15" s="3" t="s">
        <v>44</v>
      </c>
      <c r="H15" s="2">
        <v>300142</v>
      </c>
      <c r="I15" s="32" t="s">
        <v>76</v>
      </c>
      <c r="J15" s="31" t="s">
        <v>74</v>
      </c>
      <c r="K15" s="31" t="s">
        <v>75</v>
      </c>
      <c r="L15" s="4">
        <v>22152661.100000001</v>
      </c>
      <c r="M15" s="4">
        <v>21425037.579999998</v>
      </c>
      <c r="N15" s="4">
        <v>18582940.75</v>
      </c>
      <c r="O15" s="4">
        <v>2842096.83</v>
      </c>
      <c r="P15" s="4">
        <v>727623.52000000328</v>
      </c>
      <c r="Q15" s="33">
        <v>85</v>
      </c>
      <c r="R15" s="33" t="s">
        <v>45</v>
      </c>
      <c r="S15" s="33" t="s">
        <v>64</v>
      </c>
      <c r="T15" s="28" t="s">
        <v>271</v>
      </c>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c r="IW15" s="29"/>
      <c r="IX15" s="29"/>
      <c r="IY15" s="29"/>
      <c r="IZ15" s="29"/>
      <c r="JA15" s="29"/>
      <c r="JB15" s="29"/>
      <c r="JC15" s="29"/>
      <c r="JD15" s="29"/>
      <c r="JE15" s="29"/>
      <c r="JF15" s="29"/>
      <c r="JG15" s="29"/>
      <c r="JH15" s="29"/>
      <c r="JI15" s="29"/>
      <c r="JJ15" s="29"/>
      <c r="JK15" s="29"/>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29"/>
      <c r="NK15" s="29"/>
      <c r="NL15" s="29"/>
      <c r="NM15" s="29"/>
      <c r="NN15" s="29"/>
      <c r="NO15" s="29"/>
      <c r="NP15" s="29"/>
      <c r="NQ15" s="29"/>
      <c r="NR15" s="29"/>
      <c r="NS15" s="29"/>
      <c r="NT15" s="29"/>
      <c r="NU15" s="29"/>
      <c r="NV15" s="29"/>
      <c r="NW15" s="29"/>
      <c r="NX15" s="29"/>
      <c r="NY15" s="29"/>
      <c r="NZ15" s="29"/>
      <c r="OA15" s="29"/>
      <c r="OB15" s="29"/>
      <c r="OC15" s="29"/>
      <c r="OD15" s="29"/>
      <c r="OE15" s="29"/>
      <c r="OF15" s="29"/>
      <c r="OG15" s="29"/>
      <c r="OH15" s="29"/>
      <c r="OI15" s="29"/>
      <c r="OJ15" s="29"/>
      <c r="OK15" s="29"/>
      <c r="OL15" s="29"/>
      <c r="OM15" s="29"/>
      <c r="ON15" s="29"/>
      <c r="OO15" s="29"/>
      <c r="OP15" s="29"/>
      <c r="OQ15" s="29"/>
      <c r="OR15" s="29"/>
      <c r="OS15" s="29"/>
      <c r="OT15" s="29"/>
      <c r="OU15" s="29"/>
      <c r="OV15" s="29"/>
      <c r="OW15" s="29"/>
      <c r="OX15" s="29"/>
      <c r="OY15" s="29"/>
      <c r="OZ15" s="29"/>
      <c r="PA15" s="29"/>
      <c r="PB15" s="29"/>
      <c r="PC15" s="29"/>
      <c r="PD15" s="29"/>
      <c r="PE15" s="29"/>
      <c r="PF15" s="29"/>
      <c r="PG15" s="29"/>
      <c r="PH15" s="29"/>
      <c r="PI15" s="29"/>
      <c r="PJ15" s="29"/>
      <c r="PK15" s="29"/>
      <c r="PL15" s="29"/>
      <c r="PM15" s="29"/>
      <c r="PN15" s="29"/>
      <c r="PO15" s="29"/>
      <c r="PP15" s="29"/>
      <c r="PQ15" s="29"/>
      <c r="PR15" s="29"/>
      <c r="PS15" s="29"/>
      <c r="PT15" s="29"/>
      <c r="PU15" s="29"/>
      <c r="PV15" s="29"/>
      <c r="PW15" s="29"/>
      <c r="PX15" s="29"/>
      <c r="PY15" s="29"/>
      <c r="PZ15" s="29"/>
      <c r="QA15" s="29"/>
      <c r="QB15" s="29"/>
      <c r="QC15" s="29"/>
      <c r="QD15" s="29"/>
      <c r="QE15" s="29"/>
      <c r="QF15" s="29"/>
      <c r="QG15" s="29"/>
      <c r="QH15" s="29"/>
      <c r="QI15" s="29"/>
      <c r="QJ15" s="29"/>
      <c r="QK15" s="29"/>
      <c r="QL15" s="29"/>
      <c r="QM15" s="29"/>
      <c r="QN15" s="29"/>
      <c r="QO15" s="29"/>
      <c r="QP15" s="29"/>
      <c r="QQ15" s="29"/>
      <c r="QR15" s="29"/>
      <c r="QS15" s="29"/>
      <c r="QT15" s="29"/>
      <c r="QU15" s="29"/>
      <c r="QV15" s="29"/>
      <c r="QW15" s="29"/>
      <c r="QX15" s="29"/>
      <c r="QY15" s="29"/>
      <c r="QZ15" s="29"/>
      <c r="RA15" s="29"/>
      <c r="RB15" s="29"/>
      <c r="RC15" s="29"/>
      <c r="RD15" s="29"/>
      <c r="RE15" s="29"/>
      <c r="RF15" s="29"/>
      <c r="RG15" s="29"/>
      <c r="RH15" s="29"/>
      <c r="RI15" s="29"/>
      <c r="RJ15" s="29"/>
      <c r="RK15" s="29"/>
      <c r="RL15" s="29"/>
      <c r="RM15" s="29"/>
      <c r="RN15" s="29"/>
      <c r="RO15" s="29"/>
      <c r="RP15" s="29"/>
      <c r="RQ15" s="29"/>
      <c r="RR15" s="29"/>
      <c r="RS15" s="29"/>
      <c r="RT15" s="29"/>
      <c r="RU15" s="29"/>
      <c r="RV15" s="29"/>
      <c r="RW15" s="29"/>
      <c r="RX15" s="29"/>
      <c r="RY15" s="29"/>
      <c r="RZ15" s="29"/>
      <c r="SA15" s="29"/>
      <c r="SB15" s="29"/>
      <c r="SC15" s="29"/>
      <c r="SD15" s="29"/>
      <c r="SE15" s="29"/>
      <c r="SF15" s="29"/>
      <c r="SG15" s="29"/>
      <c r="SH15" s="29"/>
      <c r="SI15" s="29"/>
      <c r="SJ15" s="29"/>
      <c r="SK15" s="29"/>
      <c r="SL15" s="29"/>
      <c r="SM15" s="29"/>
      <c r="SN15" s="29"/>
      <c r="SO15" s="29"/>
      <c r="SP15" s="29"/>
      <c r="SQ15" s="29"/>
      <c r="SR15" s="29"/>
      <c r="SS15" s="29"/>
      <c r="ST15" s="29"/>
      <c r="SU15" s="29"/>
      <c r="SV15" s="29"/>
      <c r="SW15" s="29"/>
      <c r="SX15" s="29"/>
      <c r="SY15" s="29"/>
      <c r="SZ15" s="29"/>
      <c r="TA15" s="29"/>
      <c r="TB15" s="29"/>
      <c r="TC15" s="29"/>
      <c r="TD15" s="29"/>
      <c r="TE15" s="29"/>
      <c r="TF15" s="29"/>
      <c r="TG15" s="29"/>
      <c r="TH15" s="29"/>
      <c r="TI15" s="29"/>
      <c r="TJ15" s="29"/>
      <c r="TK15" s="29"/>
      <c r="TL15" s="29"/>
      <c r="TM15" s="29"/>
      <c r="TN15" s="29"/>
      <c r="TO15" s="29"/>
      <c r="TP15" s="29"/>
      <c r="TQ15" s="29"/>
      <c r="TR15" s="29"/>
      <c r="TS15" s="29"/>
      <c r="TT15" s="29"/>
      <c r="TU15" s="29"/>
      <c r="TV15" s="29"/>
      <c r="TW15" s="29"/>
      <c r="TX15" s="29"/>
      <c r="TY15" s="29"/>
      <c r="TZ15" s="29"/>
      <c r="UA15" s="29"/>
      <c r="UB15" s="29"/>
      <c r="UC15" s="29"/>
      <c r="UD15" s="29"/>
      <c r="UE15" s="29"/>
      <c r="UF15" s="29"/>
      <c r="UG15" s="29"/>
      <c r="UH15" s="29"/>
      <c r="UI15" s="29"/>
      <c r="UJ15" s="29"/>
      <c r="UK15" s="29"/>
      <c r="UL15" s="29"/>
      <c r="UM15" s="29"/>
      <c r="UN15" s="29"/>
      <c r="UO15" s="29"/>
      <c r="UP15" s="29"/>
      <c r="UQ15" s="29"/>
      <c r="UR15" s="29"/>
      <c r="US15" s="29"/>
      <c r="UT15" s="29"/>
      <c r="UU15" s="29"/>
      <c r="UV15" s="29"/>
      <c r="UW15" s="29"/>
      <c r="UX15" s="29"/>
      <c r="UY15" s="29"/>
      <c r="UZ15" s="29"/>
      <c r="VA15" s="29"/>
      <c r="VB15" s="29"/>
      <c r="VC15" s="29"/>
      <c r="VD15" s="29"/>
      <c r="VE15" s="29"/>
      <c r="VF15" s="29"/>
      <c r="VG15" s="29"/>
      <c r="VH15" s="29"/>
      <c r="VI15" s="29"/>
      <c r="VJ15" s="29"/>
      <c r="VK15" s="29"/>
      <c r="VL15" s="29"/>
      <c r="VM15" s="29"/>
      <c r="VN15" s="29"/>
      <c r="VO15" s="29"/>
      <c r="VP15" s="29"/>
      <c r="VQ15" s="29"/>
      <c r="VR15" s="29"/>
      <c r="VS15" s="29"/>
      <c r="VT15" s="29"/>
      <c r="VU15" s="29"/>
      <c r="VV15" s="29"/>
      <c r="VW15" s="29"/>
      <c r="VX15" s="29"/>
      <c r="VY15" s="29"/>
      <c r="VZ15" s="29"/>
      <c r="WA15" s="29"/>
      <c r="WB15" s="29"/>
      <c r="WC15" s="29"/>
      <c r="WD15" s="29"/>
      <c r="WE15" s="29"/>
      <c r="WF15" s="29"/>
      <c r="WG15" s="29"/>
      <c r="WH15" s="29"/>
      <c r="WI15" s="29"/>
      <c r="WJ15" s="29"/>
      <c r="WK15" s="29"/>
      <c r="WL15" s="29"/>
      <c r="WM15" s="29"/>
      <c r="WN15" s="29"/>
      <c r="WO15" s="29"/>
      <c r="WP15" s="29"/>
      <c r="WQ15" s="29"/>
      <c r="WR15" s="29"/>
      <c r="WS15" s="29"/>
      <c r="WT15" s="29"/>
      <c r="WU15" s="29"/>
      <c r="WV15" s="29"/>
      <c r="WW15" s="29"/>
      <c r="WX15" s="29"/>
      <c r="WY15" s="29"/>
      <c r="WZ15" s="29"/>
      <c r="XA15" s="29"/>
      <c r="XB15" s="29"/>
      <c r="XC15" s="29"/>
      <c r="XD15" s="29"/>
      <c r="XE15" s="29"/>
      <c r="XF15" s="29"/>
      <c r="XG15" s="29"/>
      <c r="XH15" s="29"/>
      <c r="XI15" s="29"/>
      <c r="XJ15" s="29"/>
      <c r="XK15" s="29"/>
      <c r="XL15" s="29"/>
      <c r="XM15" s="29"/>
      <c r="XN15" s="29"/>
      <c r="XO15" s="29"/>
      <c r="XP15" s="29"/>
      <c r="XQ15" s="29"/>
      <c r="XR15" s="29"/>
      <c r="XS15" s="29"/>
      <c r="XT15" s="29"/>
      <c r="XU15" s="29"/>
      <c r="XV15" s="29"/>
      <c r="XW15" s="29"/>
      <c r="XX15" s="29"/>
      <c r="XY15" s="29"/>
      <c r="XZ15" s="29"/>
      <c r="YA15" s="29"/>
      <c r="YB15" s="29"/>
      <c r="YC15" s="29"/>
      <c r="YD15" s="29"/>
      <c r="YE15" s="29"/>
      <c r="YF15" s="29"/>
      <c r="YG15" s="29"/>
      <c r="YH15" s="29"/>
      <c r="YI15" s="29"/>
      <c r="YJ15" s="29"/>
      <c r="YK15" s="29"/>
      <c r="YL15" s="29"/>
      <c r="YM15" s="29"/>
      <c r="YN15" s="29"/>
      <c r="YO15" s="29"/>
      <c r="YP15" s="29"/>
      <c r="YQ15" s="29"/>
      <c r="YR15" s="29"/>
      <c r="YS15" s="29"/>
      <c r="YT15" s="29"/>
      <c r="YU15" s="29"/>
      <c r="YV15" s="29"/>
      <c r="YW15" s="29"/>
      <c r="YX15" s="29"/>
      <c r="YY15" s="29"/>
      <c r="YZ15" s="29"/>
      <c r="ZA15" s="29"/>
      <c r="ZB15" s="29"/>
      <c r="ZC15" s="29"/>
      <c r="ZD15" s="29"/>
      <c r="ZE15" s="29"/>
      <c r="ZF15" s="29"/>
      <c r="ZG15" s="29"/>
      <c r="ZH15" s="29"/>
      <c r="ZI15" s="29"/>
      <c r="ZJ15" s="29"/>
      <c r="ZK15" s="29"/>
      <c r="ZL15" s="29"/>
      <c r="ZM15" s="29"/>
      <c r="ZN15" s="29"/>
      <c r="ZO15" s="29"/>
      <c r="ZP15" s="29"/>
      <c r="ZQ15" s="29"/>
      <c r="ZR15" s="29"/>
      <c r="ZS15" s="29"/>
      <c r="ZT15" s="29"/>
      <c r="ZU15" s="29"/>
      <c r="ZV15" s="29"/>
      <c r="ZW15" s="29"/>
      <c r="ZX15" s="29"/>
      <c r="ZY15" s="29"/>
      <c r="ZZ15" s="29"/>
      <c r="AAA15" s="29"/>
      <c r="AAB15" s="29"/>
      <c r="AAC15" s="29"/>
      <c r="AAD15" s="29"/>
      <c r="AAE15" s="29"/>
      <c r="AAF15" s="29"/>
      <c r="AAG15" s="29"/>
      <c r="AAH15" s="29"/>
      <c r="AAI15" s="29"/>
      <c r="AAJ15" s="29"/>
      <c r="AAK15" s="29"/>
      <c r="AAL15" s="29"/>
      <c r="AAM15" s="29"/>
      <c r="AAN15" s="29"/>
      <c r="AAO15" s="29"/>
      <c r="AAP15" s="29"/>
      <c r="AAQ15" s="29"/>
      <c r="AAR15" s="29"/>
      <c r="AAS15" s="29"/>
      <c r="AAT15" s="29"/>
      <c r="AAU15" s="29"/>
      <c r="AAV15" s="29"/>
      <c r="AAW15" s="29"/>
      <c r="AAX15" s="29"/>
      <c r="AAY15" s="29"/>
      <c r="AAZ15" s="29"/>
      <c r="ABA15" s="29"/>
      <c r="ABB15" s="29"/>
      <c r="ABC15" s="29"/>
      <c r="ABD15" s="29"/>
      <c r="ABE15" s="29"/>
      <c r="ABF15" s="29"/>
      <c r="ABG15" s="29"/>
      <c r="ABH15" s="29"/>
      <c r="ABI15" s="29"/>
      <c r="ABJ15" s="29"/>
      <c r="ABK15" s="29"/>
      <c r="ABL15" s="29"/>
      <c r="ABM15" s="29"/>
      <c r="ABN15" s="29"/>
      <c r="ABO15" s="29"/>
      <c r="ABP15" s="29"/>
      <c r="ABQ15" s="29"/>
      <c r="ABR15" s="29"/>
      <c r="ABS15" s="29"/>
      <c r="ABT15" s="29"/>
      <c r="ABU15" s="29"/>
      <c r="ABV15" s="29"/>
      <c r="ABW15" s="29"/>
      <c r="ABX15" s="29"/>
      <c r="ABY15" s="29"/>
      <c r="ABZ15" s="29"/>
      <c r="ACA15" s="29"/>
      <c r="ACB15" s="29"/>
      <c r="ACC15" s="29"/>
      <c r="ACD15" s="29"/>
      <c r="ACE15" s="29"/>
      <c r="ACF15" s="29"/>
      <c r="ACG15" s="29"/>
      <c r="ACH15" s="29"/>
      <c r="ACI15" s="29"/>
      <c r="ACJ15" s="29"/>
      <c r="ACK15" s="29"/>
      <c r="ACL15" s="29"/>
      <c r="ACM15" s="29"/>
      <c r="ACN15" s="29"/>
      <c r="ACO15" s="29"/>
      <c r="ACP15" s="29"/>
      <c r="ACQ15" s="29"/>
      <c r="ACR15" s="29"/>
      <c r="ACS15" s="29"/>
      <c r="ACT15" s="29"/>
      <c r="ACU15" s="29"/>
      <c r="ACV15" s="29"/>
      <c r="ACW15" s="29"/>
      <c r="ACX15" s="29"/>
      <c r="ACY15" s="29"/>
      <c r="ACZ15" s="29"/>
      <c r="ADA15" s="29"/>
      <c r="ADB15" s="29"/>
      <c r="ADC15" s="29"/>
      <c r="ADD15" s="29"/>
      <c r="ADE15" s="29"/>
      <c r="ADF15" s="29"/>
      <c r="ADG15" s="29"/>
      <c r="ADH15" s="29"/>
      <c r="ADI15" s="29"/>
      <c r="ADJ15" s="29"/>
      <c r="ADK15" s="29"/>
      <c r="ADL15" s="29"/>
      <c r="ADM15" s="29"/>
      <c r="ADN15" s="29"/>
      <c r="ADO15" s="29"/>
      <c r="ADP15" s="29"/>
      <c r="ADQ15" s="29"/>
      <c r="ADR15" s="29"/>
      <c r="ADS15" s="29"/>
      <c r="ADT15" s="29"/>
      <c r="ADU15" s="29"/>
      <c r="ADV15" s="29"/>
      <c r="ADW15" s="29"/>
      <c r="ADX15" s="29"/>
      <c r="ADY15" s="29"/>
      <c r="ADZ15" s="29"/>
      <c r="AEA15" s="29"/>
      <c r="AEB15" s="29"/>
      <c r="AEC15" s="29"/>
      <c r="AED15" s="29"/>
      <c r="AEE15" s="29"/>
      <c r="AEF15" s="29"/>
      <c r="AEG15" s="29"/>
      <c r="AEH15" s="29"/>
      <c r="AEI15" s="29"/>
      <c r="AEJ15" s="29"/>
      <c r="AEK15" s="29"/>
      <c r="AEL15" s="29"/>
      <c r="AEM15" s="29"/>
      <c r="AEN15" s="29"/>
      <c r="AEO15" s="29"/>
      <c r="AEP15" s="29"/>
      <c r="AEQ15" s="29"/>
      <c r="AER15" s="29"/>
      <c r="AES15" s="29"/>
      <c r="AET15" s="29"/>
      <c r="AEU15" s="29"/>
      <c r="AEV15" s="29"/>
      <c r="AEW15" s="29"/>
      <c r="AEX15" s="29"/>
      <c r="AEY15" s="29"/>
      <c r="AEZ15" s="29"/>
      <c r="AFA15" s="29"/>
      <c r="AFB15" s="29"/>
      <c r="AFC15" s="29"/>
      <c r="AFD15" s="29"/>
      <c r="AFE15" s="29"/>
      <c r="AFF15" s="29"/>
      <c r="AFG15" s="29"/>
      <c r="AFH15" s="29"/>
      <c r="AFI15" s="29"/>
      <c r="AFJ15" s="29"/>
      <c r="AFK15" s="29"/>
      <c r="AFL15" s="29"/>
      <c r="AFM15" s="29"/>
      <c r="AFN15" s="29"/>
      <c r="AFO15" s="29"/>
      <c r="AFP15" s="29"/>
      <c r="AFQ15" s="29"/>
      <c r="AFR15" s="29"/>
      <c r="AFS15" s="29"/>
      <c r="AFT15" s="29"/>
      <c r="AFU15" s="29"/>
      <c r="AFV15" s="29"/>
      <c r="AFW15" s="29"/>
      <c r="AFX15" s="29"/>
      <c r="AFY15" s="29"/>
      <c r="AFZ15" s="29"/>
      <c r="AGA15" s="29"/>
      <c r="AGB15" s="29"/>
      <c r="AGC15" s="29"/>
      <c r="AGD15" s="29"/>
      <c r="AGE15" s="29"/>
      <c r="AGF15" s="29"/>
      <c r="AGG15" s="29"/>
      <c r="AGH15" s="29"/>
      <c r="AGI15" s="29"/>
      <c r="AGJ15" s="29"/>
      <c r="AGK15" s="29"/>
      <c r="AGL15" s="29"/>
      <c r="AGM15" s="29"/>
      <c r="AGN15" s="29"/>
      <c r="AGO15" s="29"/>
      <c r="AGP15" s="29"/>
      <c r="AGQ15" s="29"/>
      <c r="AGR15" s="29"/>
      <c r="AGS15" s="29"/>
      <c r="AGT15" s="29"/>
      <c r="AGU15" s="29"/>
      <c r="AGV15" s="29"/>
      <c r="AGW15" s="29"/>
      <c r="AGX15" s="29"/>
      <c r="AGY15" s="29"/>
      <c r="AGZ15" s="29"/>
      <c r="AHA15" s="29"/>
      <c r="AHB15" s="29"/>
      <c r="AHC15" s="29"/>
      <c r="AHD15" s="29"/>
      <c r="AHE15" s="29"/>
      <c r="AHF15" s="29"/>
      <c r="AHG15" s="29"/>
      <c r="AHH15" s="29"/>
      <c r="AHI15" s="29"/>
      <c r="AHJ15" s="29"/>
      <c r="AHK15" s="29"/>
      <c r="AHL15" s="29"/>
      <c r="AHM15" s="29"/>
      <c r="AHN15" s="29"/>
      <c r="AHO15" s="29"/>
      <c r="AHP15" s="29"/>
      <c r="AHQ15" s="29"/>
      <c r="AHR15" s="29"/>
      <c r="AHS15" s="29"/>
      <c r="AHT15" s="29"/>
      <c r="AHU15" s="29"/>
      <c r="AHV15" s="29"/>
      <c r="AHW15" s="29"/>
      <c r="AHX15" s="29"/>
      <c r="AHY15" s="29"/>
      <c r="AHZ15" s="29"/>
      <c r="AIA15" s="29"/>
      <c r="AIB15" s="29"/>
      <c r="AIC15" s="29"/>
      <c r="AID15" s="29"/>
      <c r="AIE15" s="29"/>
      <c r="AIF15" s="29"/>
      <c r="AIG15" s="29"/>
      <c r="AIH15" s="29"/>
      <c r="AII15" s="29"/>
      <c r="AIJ15" s="29"/>
      <c r="AIK15" s="29"/>
      <c r="AIL15" s="29"/>
      <c r="AIM15" s="29"/>
      <c r="AIN15" s="29"/>
      <c r="AIO15" s="29"/>
      <c r="AIP15" s="29"/>
      <c r="AIQ15" s="29"/>
      <c r="AIR15" s="29"/>
      <c r="AIS15" s="29"/>
      <c r="AIT15" s="29"/>
      <c r="AIU15" s="29"/>
      <c r="AIV15" s="29"/>
      <c r="AIW15" s="29"/>
      <c r="AIX15" s="29"/>
      <c r="AIY15" s="29"/>
      <c r="AIZ15" s="29"/>
      <c r="AJA15" s="29"/>
      <c r="AJB15" s="29"/>
      <c r="AJC15" s="29"/>
      <c r="AJD15" s="29"/>
      <c r="AJE15" s="29"/>
      <c r="AJF15" s="29"/>
      <c r="AJG15" s="29"/>
      <c r="AJH15" s="29"/>
      <c r="AJI15" s="29"/>
      <c r="AJJ15" s="29"/>
      <c r="AJK15" s="29"/>
      <c r="AJL15" s="29"/>
      <c r="AJM15" s="29"/>
      <c r="AJN15" s="29"/>
      <c r="AJO15" s="29"/>
      <c r="AJP15" s="29"/>
      <c r="AJQ15" s="29"/>
      <c r="AJR15" s="29"/>
      <c r="AJS15" s="29"/>
      <c r="AJT15" s="29"/>
      <c r="AJU15" s="29"/>
      <c r="AJV15" s="29"/>
      <c r="AJW15" s="29"/>
      <c r="AJX15" s="29"/>
      <c r="AJY15" s="29"/>
      <c r="AJZ15" s="29"/>
      <c r="AKA15" s="29"/>
      <c r="AKB15" s="29"/>
      <c r="AKC15" s="29"/>
      <c r="AKD15" s="29"/>
      <c r="AKE15" s="29"/>
      <c r="AKF15" s="29"/>
      <c r="AKG15" s="29"/>
      <c r="AKH15" s="29"/>
      <c r="AKI15" s="29"/>
      <c r="AKJ15" s="29"/>
      <c r="AKK15" s="29"/>
      <c r="AKL15" s="29"/>
      <c r="AKM15" s="29"/>
      <c r="AKN15" s="29"/>
      <c r="AKO15" s="29"/>
      <c r="AKP15" s="29"/>
      <c r="AKQ15" s="29"/>
      <c r="AKR15" s="29"/>
      <c r="AKS15" s="29"/>
      <c r="AKT15" s="29"/>
      <c r="AKU15" s="29"/>
      <c r="AKV15" s="29"/>
      <c r="AKW15" s="29"/>
      <c r="AKX15" s="29"/>
      <c r="AKY15" s="29"/>
      <c r="AKZ15" s="29"/>
      <c r="ALA15" s="29"/>
      <c r="ALB15" s="29"/>
      <c r="ALC15" s="29"/>
      <c r="ALD15" s="29"/>
      <c r="ALE15" s="29"/>
      <c r="ALF15" s="29"/>
      <c r="ALG15" s="29"/>
      <c r="ALH15" s="29"/>
      <c r="ALI15" s="29"/>
      <c r="ALJ15" s="29"/>
      <c r="ALK15" s="29"/>
      <c r="ALL15" s="29"/>
      <c r="ALM15" s="29"/>
      <c r="ALN15" s="29"/>
      <c r="ALO15" s="29"/>
      <c r="ALP15" s="29"/>
      <c r="ALQ15" s="29"/>
      <c r="ALR15" s="29"/>
      <c r="ALS15" s="29"/>
      <c r="ALT15" s="29"/>
      <c r="ALU15" s="29"/>
      <c r="ALV15" s="29"/>
      <c r="ALW15" s="29"/>
      <c r="ALX15" s="29"/>
      <c r="ALY15" s="29"/>
      <c r="ALZ15" s="29"/>
      <c r="AMA15" s="29"/>
      <c r="AMB15" s="29"/>
      <c r="AMC15" s="29"/>
      <c r="AMD15" s="29"/>
      <c r="AME15" s="29"/>
      <c r="AMF15" s="29"/>
      <c r="AMG15" s="29"/>
      <c r="AMH15" s="29"/>
      <c r="AMI15" s="29"/>
      <c r="AMJ15" s="29"/>
      <c r="AMK15" s="29"/>
      <c r="AML15" s="29"/>
      <c r="AMM15" s="29"/>
      <c r="AMN15" s="29"/>
      <c r="AMO15" s="29"/>
      <c r="AMP15" s="29"/>
      <c r="AMQ15" s="29"/>
      <c r="AMR15" s="29"/>
      <c r="AMS15" s="29"/>
      <c r="AMT15" s="29"/>
      <c r="AMU15" s="29"/>
      <c r="AMV15" s="29"/>
      <c r="AMW15" s="29"/>
      <c r="AMX15" s="29"/>
      <c r="AMY15" s="29"/>
      <c r="AMZ15" s="29"/>
      <c r="ANA15" s="29"/>
      <c r="ANB15" s="29"/>
      <c r="ANC15" s="29"/>
      <c r="AND15" s="29"/>
      <c r="ANE15" s="29"/>
      <c r="ANF15" s="29"/>
      <c r="ANG15" s="29"/>
      <c r="ANH15" s="29"/>
      <c r="ANI15" s="29"/>
      <c r="ANJ15" s="29"/>
      <c r="ANK15" s="29"/>
      <c r="ANL15" s="29"/>
      <c r="ANM15" s="29"/>
      <c r="ANN15" s="29"/>
      <c r="ANO15" s="29"/>
      <c r="ANP15" s="29"/>
      <c r="ANQ15" s="29"/>
      <c r="ANR15" s="29"/>
      <c r="ANS15" s="29"/>
      <c r="ANT15" s="29"/>
      <c r="ANU15" s="29"/>
      <c r="ANV15" s="29"/>
      <c r="ANW15" s="29"/>
      <c r="ANX15" s="29"/>
      <c r="ANY15" s="29"/>
      <c r="ANZ15" s="29"/>
      <c r="AOA15" s="29"/>
      <c r="AOB15" s="29"/>
      <c r="AOC15" s="29"/>
      <c r="AOD15" s="29"/>
      <c r="AOE15" s="29"/>
      <c r="AOF15" s="29"/>
      <c r="AOG15" s="29"/>
      <c r="AOH15" s="29"/>
      <c r="AOI15" s="29"/>
      <c r="AOJ15" s="29"/>
      <c r="AOK15" s="29"/>
      <c r="AOL15" s="29"/>
      <c r="AOM15" s="29"/>
      <c r="AON15" s="29"/>
      <c r="AOO15" s="29"/>
      <c r="AOP15" s="29"/>
      <c r="AOQ15" s="29"/>
      <c r="AOR15" s="29"/>
      <c r="AOS15" s="29"/>
      <c r="AOT15" s="29"/>
      <c r="AOU15" s="29"/>
      <c r="AOV15" s="29"/>
      <c r="AOW15" s="29"/>
      <c r="AOX15" s="29"/>
      <c r="AOY15" s="29"/>
      <c r="AOZ15" s="29"/>
      <c r="APA15" s="29"/>
      <c r="APB15" s="29"/>
      <c r="APC15" s="29"/>
      <c r="APD15" s="29"/>
      <c r="APE15" s="29"/>
      <c r="APF15" s="29"/>
      <c r="APG15" s="29"/>
      <c r="APH15" s="29"/>
      <c r="API15" s="29"/>
      <c r="APJ15" s="29"/>
      <c r="APK15" s="29"/>
      <c r="APL15" s="29"/>
      <c r="APM15" s="29"/>
      <c r="APN15" s="29"/>
      <c r="APO15" s="29"/>
      <c r="APP15" s="29"/>
      <c r="APQ15" s="29"/>
      <c r="APR15" s="29"/>
      <c r="APS15" s="29"/>
      <c r="APT15" s="29"/>
      <c r="APU15" s="29"/>
      <c r="APV15" s="29"/>
      <c r="APW15" s="29"/>
      <c r="APX15" s="29"/>
      <c r="APY15" s="29"/>
      <c r="APZ15" s="29"/>
      <c r="AQA15" s="29"/>
      <c r="AQB15" s="29"/>
      <c r="AQC15" s="29"/>
      <c r="AQD15" s="29"/>
      <c r="AQE15" s="29"/>
      <c r="AQF15" s="29"/>
      <c r="AQG15" s="29"/>
      <c r="AQH15" s="29"/>
      <c r="AQI15" s="29"/>
      <c r="AQJ15" s="29"/>
      <c r="AQK15" s="29"/>
      <c r="AQL15" s="29"/>
      <c r="AQM15" s="29"/>
      <c r="AQN15" s="29"/>
      <c r="AQO15" s="29"/>
      <c r="AQP15" s="29"/>
      <c r="AQQ15" s="29"/>
      <c r="AQR15" s="29"/>
      <c r="AQS15" s="29"/>
      <c r="AQT15" s="29"/>
      <c r="AQU15" s="29"/>
      <c r="AQV15" s="29"/>
      <c r="AQW15" s="29"/>
      <c r="AQX15" s="29"/>
      <c r="AQY15" s="29"/>
      <c r="AQZ15" s="29"/>
      <c r="ARA15" s="29"/>
      <c r="ARB15" s="29"/>
      <c r="ARC15" s="29"/>
      <c r="ARD15" s="29"/>
      <c r="ARE15" s="29"/>
      <c r="ARF15" s="29"/>
      <c r="ARG15" s="29"/>
      <c r="ARH15" s="29"/>
      <c r="ARI15" s="29"/>
      <c r="ARJ15" s="29"/>
      <c r="ARK15" s="29"/>
      <c r="ARL15" s="29"/>
      <c r="ARM15" s="29"/>
      <c r="ARN15" s="29"/>
      <c r="ARO15" s="29"/>
      <c r="ARP15" s="29"/>
      <c r="ARQ15" s="29"/>
      <c r="ARR15" s="29"/>
      <c r="ARS15" s="29"/>
      <c r="ART15" s="29"/>
      <c r="ARU15" s="29"/>
      <c r="ARV15" s="29"/>
      <c r="ARW15" s="29"/>
      <c r="ARX15" s="29"/>
      <c r="ARY15" s="29"/>
      <c r="ARZ15" s="29"/>
      <c r="ASA15" s="29"/>
      <c r="ASB15" s="29"/>
      <c r="ASC15" s="29"/>
      <c r="ASD15" s="29"/>
      <c r="ASE15" s="29"/>
      <c r="ASF15" s="29"/>
      <c r="ASG15" s="29"/>
      <c r="ASH15" s="29"/>
      <c r="ASI15" s="29"/>
      <c r="ASJ15" s="29"/>
      <c r="ASK15" s="29"/>
      <c r="ASL15" s="29"/>
      <c r="ASM15" s="29"/>
      <c r="ASN15" s="29"/>
      <c r="ASO15" s="29"/>
      <c r="ASP15" s="29"/>
      <c r="ASQ15" s="29"/>
      <c r="ASR15" s="29"/>
      <c r="ASS15" s="29"/>
      <c r="AST15" s="29"/>
      <c r="ASU15" s="29"/>
      <c r="ASV15" s="29"/>
      <c r="ASW15" s="29"/>
      <c r="ASX15" s="29"/>
      <c r="ASY15" s="29"/>
      <c r="ASZ15" s="29"/>
      <c r="ATA15" s="29"/>
      <c r="ATB15" s="29"/>
      <c r="ATC15" s="29"/>
      <c r="ATD15" s="29"/>
      <c r="ATE15" s="29"/>
      <c r="ATF15" s="29"/>
      <c r="ATG15" s="29"/>
      <c r="ATH15" s="29"/>
      <c r="ATI15" s="29"/>
      <c r="ATJ15" s="29"/>
      <c r="ATK15" s="29"/>
      <c r="ATL15" s="29"/>
      <c r="ATM15" s="29"/>
      <c r="ATN15" s="29"/>
      <c r="ATO15" s="29"/>
      <c r="ATP15" s="29"/>
      <c r="ATQ15" s="29"/>
      <c r="ATR15" s="29"/>
      <c r="ATS15" s="29"/>
      <c r="ATT15" s="29"/>
      <c r="ATU15" s="29"/>
      <c r="ATV15" s="29"/>
      <c r="ATW15" s="29"/>
      <c r="ATX15" s="29"/>
      <c r="ATY15" s="29"/>
      <c r="ATZ15" s="29"/>
      <c r="AUA15" s="29"/>
      <c r="AUB15" s="29"/>
      <c r="AUC15" s="29"/>
      <c r="AUD15" s="29"/>
      <c r="AUE15" s="29"/>
      <c r="AUF15" s="29"/>
      <c r="AUG15" s="29"/>
      <c r="AUH15" s="29"/>
      <c r="AUI15" s="29"/>
      <c r="AUJ15" s="29"/>
      <c r="AUK15" s="29"/>
      <c r="AUL15" s="29"/>
      <c r="AUM15" s="29"/>
      <c r="AUN15" s="29"/>
      <c r="AUO15" s="29"/>
      <c r="AUP15" s="29"/>
      <c r="AUQ15" s="29"/>
      <c r="AUR15" s="29"/>
      <c r="AUS15" s="29"/>
      <c r="AUT15" s="29"/>
      <c r="AUU15" s="29"/>
      <c r="AUV15" s="29"/>
      <c r="AUW15" s="29"/>
      <c r="AUX15" s="29"/>
      <c r="AUY15" s="29"/>
      <c r="AUZ15" s="29"/>
      <c r="AVA15" s="29"/>
      <c r="AVB15" s="29"/>
      <c r="AVC15" s="29"/>
      <c r="AVD15" s="29"/>
      <c r="AVE15" s="29"/>
      <c r="AVF15" s="29"/>
      <c r="AVG15" s="29"/>
      <c r="AVH15" s="29"/>
      <c r="AVI15" s="29"/>
      <c r="AVJ15" s="29"/>
      <c r="AVK15" s="29"/>
      <c r="AVL15" s="29"/>
      <c r="AVM15" s="29"/>
      <c r="AVN15" s="29"/>
      <c r="AVO15" s="29"/>
      <c r="AVP15" s="29"/>
      <c r="AVQ15" s="29"/>
      <c r="AVR15" s="29"/>
      <c r="AVS15" s="29"/>
      <c r="AVT15" s="29"/>
      <c r="AVU15" s="29"/>
      <c r="AVV15" s="29"/>
      <c r="AVW15" s="29"/>
      <c r="AVX15" s="29"/>
      <c r="AVY15" s="29"/>
      <c r="AVZ15" s="29"/>
      <c r="AWA15" s="29"/>
      <c r="AWB15" s="29"/>
      <c r="AWC15" s="29"/>
      <c r="AWD15" s="29"/>
      <c r="AWE15" s="29"/>
      <c r="AWF15" s="29"/>
      <c r="AWG15" s="29"/>
      <c r="AWH15" s="29"/>
      <c r="AWI15" s="29"/>
      <c r="AWJ15" s="29"/>
      <c r="AWK15" s="29"/>
      <c r="AWL15" s="29"/>
      <c r="AWM15" s="29"/>
      <c r="AWN15" s="29"/>
      <c r="AWO15" s="29"/>
      <c r="AWP15" s="29"/>
      <c r="AWQ15" s="29"/>
      <c r="AWR15" s="29"/>
      <c r="AWS15" s="29"/>
      <c r="AWT15" s="29"/>
      <c r="AWU15" s="29"/>
      <c r="AWV15" s="29"/>
      <c r="AWW15" s="29"/>
      <c r="AWX15" s="29"/>
      <c r="AWY15" s="29"/>
      <c r="AWZ15" s="29"/>
      <c r="AXA15" s="29"/>
      <c r="AXB15" s="29"/>
      <c r="AXC15" s="29"/>
      <c r="AXD15" s="29"/>
      <c r="AXE15" s="29"/>
      <c r="AXF15" s="29"/>
      <c r="AXG15" s="29"/>
      <c r="AXH15" s="29"/>
      <c r="AXI15" s="29"/>
      <c r="AXJ15" s="29"/>
      <c r="AXK15" s="29"/>
      <c r="AXL15" s="29"/>
      <c r="AXM15" s="29"/>
      <c r="AXN15" s="29"/>
      <c r="AXO15" s="29"/>
      <c r="AXP15" s="29"/>
      <c r="AXQ15" s="29"/>
      <c r="AXR15" s="29"/>
      <c r="AXS15" s="29"/>
      <c r="AXT15" s="29"/>
      <c r="AXU15" s="29"/>
      <c r="AXV15" s="29"/>
      <c r="AXW15" s="29"/>
      <c r="AXX15" s="29"/>
      <c r="AXY15" s="29"/>
      <c r="AXZ15" s="29"/>
      <c r="AYA15" s="29"/>
      <c r="AYB15" s="29"/>
      <c r="AYC15" s="29"/>
      <c r="AYD15" s="29"/>
      <c r="AYE15" s="29"/>
      <c r="AYF15" s="29"/>
      <c r="AYG15" s="29"/>
      <c r="AYH15" s="29"/>
      <c r="AYI15" s="29"/>
      <c r="AYJ15" s="29"/>
      <c r="AYK15" s="29"/>
      <c r="AYL15" s="29"/>
      <c r="AYM15" s="29"/>
      <c r="AYN15" s="29"/>
      <c r="AYO15" s="29"/>
      <c r="AYP15" s="29"/>
      <c r="AYQ15" s="29"/>
      <c r="AYR15" s="29"/>
      <c r="AYS15" s="29"/>
      <c r="AYT15" s="29"/>
      <c r="AYU15" s="29"/>
      <c r="AYV15" s="29"/>
      <c r="AYW15" s="29"/>
      <c r="AYX15" s="29"/>
      <c r="AYY15" s="29"/>
      <c r="AYZ15" s="29"/>
      <c r="AZA15" s="29"/>
      <c r="AZB15" s="29"/>
      <c r="AZC15" s="29"/>
      <c r="AZD15" s="29"/>
      <c r="AZE15" s="29"/>
      <c r="AZF15" s="29"/>
      <c r="AZG15" s="29"/>
      <c r="AZH15" s="29"/>
      <c r="AZI15" s="29"/>
      <c r="AZJ15" s="29"/>
      <c r="AZK15" s="29"/>
      <c r="AZL15" s="29"/>
      <c r="AZM15" s="29"/>
      <c r="AZN15" s="29"/>
      <c r="AZO15" s="29"/>
      <c r="AZP15" s="29"/>
      <c r="AZQ15" s="29"/>
      <c r="AZR15" s="29"/>
      <c r="AZS15" s="29"/>
      <c r="AZT15" s="29"/>
      <c r="AZU15" s="29"/>
      <c r="AZV15" s="29"/>
      <c r="AZW15" s="29"/>
      <c r="AZX15" s="29"/>
      <c r="AZY15" s="29"/>
      <c r="AZZ15" s="29"/>
      <c r="BAA15" s="29"/>
      <c r="BAB15" s="29"/>
      <c r="BAC15" s="29"/>
      <c r="BAD15" s="29"/>
      <c r="BAE15" s="29"/>
      <c r="BAF15" s="29"/>
      <c r="BAG15" s="29"/>
      <c r="BAH15" s="29"/>
      <c r="BAI15" s="29"/>
      <c r="BAJ15" s="29"/>
      <c r="BAK15" s="29"/>
      <c r="BAL15" s="29"/>
      <c r="BAM15" s="29"/>
      <c r="BAN15" s="29"/>
      <c r="BAO15" s="29"/>
      <c r="BAP15" s="29"/>
      <c r="BAQ15" s="29"/>
      <c r="BAR15" s="29"/>
      <c r="BAS15" s="29"/>
      <c r="BAT15" s="29"/>
      <c r="BAU15" s="29"/>
      <c r="BAV15" s="29"/>
      <c r="BAW15" s="29"/>
      <c r="BAX15" s="29"/>
      <c r="BAY15" s="29"/>
      <c r="BAZ15" s="29"/>
      <c r="BBA15" s="29"/>
      <c r="BBB15" s="29"/>
      <c r="BBC15" s="29"/>
      <c r="BBD15" s="29"/>
      <c r="BBE15" s="29"/>
      <c r="BBF15" s="29"/>
      <c r="BBG15" s="29"/>
      <c r="BBH15" s="29"/>
      <c r="BBI15" s="29"/>
      <c r="BBJ15" s="29"/>
      <c r="BBK15" s="29"/>
      <c r="BBL15" s="29"/>
      <c r="BBM15" s="29"/>
      <c r="BBN15" s="29"/>
      <c r="BBO15" s="29"/>
      <c r="BBP15" s="29"/>
      <c r="BBQ15" s="29"/>
    </row>
    <row r="16" spans="1:1421" ht="276" customHeight="1" x14ac:dyDescent="0.25">
      <c r="A16" s="34">
        <v>6</v>
      </c>
      <c r="B16" s="30" t="s">
        <v>9</v>
      </c>
      <c r="C16" s="31" t="s">
        <v>113</v>
      </c>
      <c r="D16" s="35" t="s">
        <v>112</v>
      </c>
      <c r="E16" s="35">
        <v>2</v>
      </c>
      <c r="F16" s="11" t="s">
        <v>46</v>
      </c>
      <c r="G16" s="11" t="s">
        <v>95</v>
      </c>
      <c r="H16" s="8">
        <v>300908</v>
      </c>
      <c r="I16" s="36" t="s">
        <v>98</v>
      </c>
      <c r="J16" s="35" t="s">
        <v>96</v>
      </c>
      <c r="K16" s="35" t="s">
        <v>75</v>
      </c>
      <c r="L16" s="9">
        <v>6888054.4500000002</v>
      </c>
      <c r="M16" s="9">
        <v>6336059.0899999999</v>
      </c>
      <c r="N16" s="9">
        <v>5495561.4699999997</v>
      </c>
      <c r="O16" s="9">
        <v>840497.62</v>
      </c>
      <c r="P16" s="9">
        <v>551995.36</v>
      </c>
      <c r="Q16" s="37">
        <v>85</v>
      </c>
      <c r="R16" s="37" t="s">
        <v>97</v>
      </c>
      <c r="S16" s="33" t="s">
        <v>64</v>
      </c>
      <c r="T16" s="28" t="s">
        <v>397</v>
      </c>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c r="JH16" s="29"/>
      <c r="JI16" s="29"/>
      <c r="JJ16" s="29"/>
      <c r="JK16" s="29"/>
      <c r="JL16" s="29"/>
      <c r="JM16" s="29"/>
      <c r="JN16" s="29"/>
      <c r="JO16" s="29"/>
      <c r="JP16" s="29"/>
      <c r="JQ16" s="29"/>
      <c r="JR16" s="29"/>
      <c r="JS16" s="29"/>
      <c r="JT16" s="29"/>
      <c r="JU16" s="29"/>
      <c r="JV16" s="29"/>
      <c r="JW16" s="29"/>
      <c r="JX16" s="29"/>
      <c r="JY16" s="29"/>
      <c r="JZ16" s="29"/>
      <c r="KA16" s="29"/>
      <c r="KB16" s="29"/>
      <c r="KC16" s="29"/>
      <c r="KD16" s="29"/>
      <c r="KE16" s="29"/>
      <c r="KF16" s="29"/>
      <c r="KG16" s="29"/>
      <c r="KH16" s="29"/>
      <c r="KI16" s="29"/>
      <c r="KJ16" s="29"/>
      <c r="KK16" s="29"/>
      <c r="KL16" s="29"/>
      <c r="KM16" s="29"/>
      <c r="KN16" s="29"/>
      <c r="KO16" s="29"/>
      <c r="KP16" s="29"/>
      <c r="KQ16" s="29"/>
      <c r="KR16" s="29"/>
      <c r="KS16" s="29"/>
      <c r="KT16" s="29"/>
      <c r="KU16" s="29"/>
      <c r="KV16" s="29"/>
      <c r="KW16" s="29"/>
      <c r="KX16" s="29"/>
      <c r="KY16" s="29"/>
      <c r="KZ16" s="29"/>
      <c r="LA16" s="29"/>
      <c r="LB16" s="29"/>
      <c r="LC16" s="29"/>
      <c r="LD16" s="29"/>
      <c r="LE16" s="29"/>
      <c r="LF16" s="29"/>
      <c r="LG16" s="29"/>
      <c r="LH16" s="29"/>
      <c r="LI16" s="29"/>
      <c r="LJ16" s="29"/>
      <c r="LK16" s="29"/>
      <c r="LL16" s="29"/>
      <c r="LM16" s="29"/>
      <c r="LN16" s="29"/>
      <c r="LO16" s="29"/>
      <c r="LP16" s="29"/>
      <c r="LQ16" s="29"/>
      <c r="LR16" s="29"/>
      <c r="LS16" s="29"/>
      <c r="LT16" s="29"/>
      <c r="LU16" s="29"/>
      <c r="LV16" s="29"/>
      <c r="LW16" s="29"/>
      <c r="LX16" s="29"/>
      <c r="LY16" s="29"/>
      <c r="LZ16" s="29"/>
      <c r="MA16" s="29"/>
      <c r="MB16" s="29"/>
      <c r="MC16" s="29"/>
      <c r="MD16" s="29"/>
      <c r="ME16" s="29"/>
      <c r="MF16" s="29"/>
      <c r="MG16" s="29"/>
      <c r="MH16" s="29"/>
      <c r="MI16" s="29"/>
      <c r="MJ16" s="29"/>
      <c r="MK16" s="29"/>
      <c r="ML16" s="29"/>
      <c r="MM16" s="29"/>
      <c r="MN16" s="29"/>
      <c r="MO16" s="29"/>
      <c r="MP16" s="29"/>
      <c r="MQ16" s="29"/>
      <c r="MR16" s="29"/>
      <c r="MS16" s="29"/>
      <c r="MT16" s="29"/>
      <c r="MU16" s="29"/>
      <c r="MV16" s="29"/>
      <c r="MW16" s="29"/>
      <c r="MX16" s="29"/>
      <c r="MY16" s="29"/>
      <c r="MZ16" s="29"/>
      <c r="NA16" s="29"/>
      <c r="NB16" s="29"/>
      <c r="NC16" s="29"/>
      <c r="ND16" s="29"/>
      <c r="NE16" s="29"/>
      <c r="NF16" s="29"/>
      <c r="NG16" s="29"/>
      <c r="NH16" s="29"/>
      <c r="NI16" s="29"/>
      <c r="NJ16" s="29"/>
      <c r="NK16" s="29"/>
      <c r="NL16" s="29"/>
      <c r="NM16" s="29"/>
      <c r="NN16" s="29"/>
      <c r="NO16" s="29"/>
      <c r="NP16" s="29"/>
      <c r="NQ16" s="29"/>
      <c r="NR16" s="29"/>
      <c r="NS16" s="29"/>
      <c r="NT16" s="29"/>
      <c r="NU16" s="29"/>
      <c r="NV16" s="29"/>
      <c r="NW16" s="29"/>
      <c r="NX16" s="29"/>
      <c r="NY16" s="29"/>
      <c r="NZ16" s="29"/>
      <c r="OA16" s="29"/>
      <c r="OB16" s="29"/>
      <c r="OC16" s="29"/>
      <c r="OD16" s="29"/>
      <c r="OE16" s="29"/>
      <c r="OF16" s="29"/>
      <c r="OG16" s="29"/>
      <c r="OH16" s="29"/>
      <c r="OI16" s="29"/>
      <c r="OJ16" s="29"/>
      <c r="OK16" s="29"/>
      <c r="OL16" s="29"/>
      <c r="OM16" s="29"/>
      <c r="ON16" s="29"/>
      <c r="OO16" s="29"/>
      <c r="OP16" s="29"/>
      <c r="OQ16" s="29"/>
      <c r="OR16" s="29"/>
      <c r="OS16" s="29"/>
      <c r="OT16" s="29"/>
      <c r="OU16" s="29"/>
      <c r="OV16" s="29"/>
      <c r="OW16" s="29"/>
      <c r="OX16" s="29"/>
      <c r="OY16" s="29"/>
      <c r="OZ16" s="29"/>
      <c r="PA16" s="29"/>
      <c r="PB16" s="29"/>
      <c r="PC16" s="29"/>
      <c r="PD16" s="29"/>
      <c r="PE16" s="29"/>
      <c r="PF16" s="29"/>
      <c r="PG16" s="29"/>
      <c r="PH16" s="29"/>
      <c r="PI16" s="29"/>
      <c r="PJ16" s="29"/>
      <c r="PK16" s="29"/>
      <c r="PL16" s="29"/>
      <c r="PM16" s="29"/>
      <c r="PN16" s="29"/>
      <c r="PO16" s="29"/>
      <c r="PP16" s="29"/>
      <c r="PQ16" s="29"/>
      <c r="PR16" s="29"/>
      <c r="PS16" s="29"/>
      <c r="PT16" s="29"/>
      <c r="PU16" s="29"/>
      <c r="PV16" s="29"/>
      <c r="PW16" s="29"/>
      <c r="PX16" s="29"/>
      <c r="PY16" s="29"/>
      <c r="PZ16" s="29"/>
      <c r="QA16" s="29"/>
      <c r="QB16" s="29"/>
      <c r="QC16" s="29"/>
      <c r="QD16" s="29"/>
      <c r="QE16" s="29"/>
      <c r="QF16" s="29"/>
      <c r="QG16" s="29"/>
      <c r="QH16" s="29"/>
      <c r="QI16" s="29"/>
      <c r="QJ16" s="29"/>
      <c r="QK16" s="29"/>
      <c r="QL16" s="29"/>
      <c r="QM16" s="29"/>
      <c r="QN16" s="29"/>
      <c r="QO16" s="29"/>
      <c r="QP16" s="29"/>
      <c r="QQ16" s="29"/>
      <c r="QR16" s="29"/>
      <c r="QS16" s="29"/>
      <c r="QT16" s="29"/>
      <c r="QU16" s="29"/>
      <c r="QV16" s="29"/>
      <c r="QW16" s="29"/>
      <c r="QX16" s="29"/>
      <c r="QY16" s="29"/>
      <c r="QZ16" s="29"/>
      <c r="RA16" s="29"/>
      <c r="RB16" s="29"/>
      <c r="RC16" s="29"/>
      <c r="RD16" s="29"/>
      <c r="RE16" s="29"/>
      <c r="RF16" s="29"/>
      <c r="RG16" s="29"/>
      <c r="RH16" s="29"/>
      <c r="RI16" s="29"/>
      <c r="RJ16" s="29"/>
      <c r="RK16" s="29"/>
      <c r="RL16" s="29"/>
      <c r="RM16" s="29"/>
      <c r="RN16" s="29"/>
      <c r="RO16" s="29"/>
      <c r="RP16" s="29"/>
      <c r="RQ16" s="29"/>
      <c r="RR16" s="29"/>
      <c r="RS16" s="29"/>
      <c r="RT16" s="29"/>
      <c r="RU16" s="29"/>
      <c r="RV16" s="29"/>
      <c r="RW16" s="29"/>
      <c r="RX16" s="29"/>
      <c r="RY16" s="29"/>
      <c r="RZ16" s="29"/>
      <c r="SA16" s="29"/>
      <c r="SB16" s="29"/>
      <c r="SC16" s="29"/>
      <c r="SD16" s="29"/>
      <c r="SE16" s="29"/>
      <c r="SF16" s="29"/>
      <c r="SG16" s="29"/>
      <c r="SH16" s="29"/>
      <c r="SI16" s="29"/>
      <c r="SJ16" s="29"/>
      <c r="SK16" s="29"/>
      <c r="SL16" s="29"/>
      <c r="SM16" s="29"/>
      <c r="SN16" s="29"/>
      <c r="SO16" s="29"/>
      <c r="SP16" s="29"/>
      <c r="SQ16" s="29"/>
      <c r="SR16" s="29"/>
      <c r="SS16" s="29"/>
      <c r="ST16" s="29"/>
      <c r="SU16" s="29"/>
      <c r="SV16" s="29"/>
      <c r="SW16" s="29"/>
      <c r="SX16" s="29"/>
      <c r="SY16" s="29"/>
      <c r="SZ16" s="29"/>
      <c r="TA16" s="29"/>
      <c r="TB16" s="29"/>
      <c r="TC16" s="29"/>
      <c r="TD16" s="29"/>
      <c r="TE16" s="29"/>
      <c r="TF16" s="29"/>
      <c r="TG16" s="29"/>
      <c r="TH16" s="29"/>
      <c r="TI16" s="29"/>
      <c r="TJ16" s="29"/>
      <c r="TK16" s="29"/>
      <c r="TL16" s="29"/>
      <c r="TM16" s="29"/>
      <c r="TN16" s="29"/>
      <c r="TO16" s="29"/>
      <c r="TP16" s="29"/>
      <c r="TQ16" s="29"/>
      <c r="TR16" s="29"/>
      <c r="TS16" s="29"/>
      <c r="TT16" s="29"/>
      <c r="TU16" s="29"/>
      <c r="TV16" s="29"/>
      <c r="TW16" s="29"/>
      <c r="TX16" s="29"/>
      <c r="TY16" s="29"/>
      <c r="TZ16" s="29"/>
      <c r="UA16" s="29"/>
      <c r="UB16" s="29"/>
      <c r="UC16" s="29"/>
      <c r="UD16" s="29"/>
      <c r="UE16" s="29"/>
      <c r="UF16" s="29"/>
      <c r="UG16" s="29"/>
      <c r="UH16" s="29"/>
      <c r="UI16" s="29"/>
      <c r="UJ16" s="29"/>
      <c r="UK16" s="29"/>
      <c r="UL16" s="29"/>
      <c r="UM16" s="29"/>
      <c r="UN16" s="29"/>
      <c r="UO16" s="29"/>
      <c r="UP16" s="29"/>
      <c r="UQ16" s="29"/>
      <c r="UR16" s="29"/>
      <c r="US16" s="29"/>
      <c r="UT16" s="29"/>
      <c r="UU16" s="29"/>
      <c r="UV16" s="29"/>
      <c r="UW16" s="29"/>
      <c r="UX16" s="29"/>
      <c r="UY16" s="29"/>
      <c r="UZ16" s="29"/>
      <c r="VA16" s="29"/>
      <c r="VB16" s="29"/>
      <c r="VC16" s="29"/>
      <c r="VD16" s="29"/>
      <c r="VE16" s="29"/>
      <c r="VF16" s="29"/>
      <c r="VG16" s="29"/>
      <c r="VH16" s="29"/>
      <c r="VI16" s="29"/>
      <c r="VJ16" s="29"/>
      <c r="VK16" s="29"/>
      <c r="VL16" s="29"/>
      <c r="VM16" s="29"/>
      <c r="VN16" s="29"/>
      <c r="VO16" s="29"/>
      <c r="VP16" s="29"/>
      <c r="VQ16" s="29"/>
      <c r="VR16" s="29"/>
      <c r="VS16" s="29"/>
      <c r="VT16" s="29"/>
      <c r="VU16" s="29"/>
      <c r="VV16" s="29"/>
      <c r="VW16" s="29"/>
      <c r="VX16" s="29"/>
      <c r="VY16" s="29"/>
      <c r="VZ16" s="29"/>
      <c r="WA16" s="29"/>
      <c r="WB16" s="29"/>
      <c r="WC16" s="29"/>
      <c r="WD16" s="29"/>
      <c r="WE16" s="29"/>
      <c r="WF16" s="29"/>
      <c r="WG16" s="29"/>
      <c r="WH16" s="29"/>
      <c r="WI16" s="29"/>
      <c r="WJ16" s="29"/>
      <c r="WK16" s="29"/>
      <c r="WL16" s="29"/>
      <c r="WM16" s="29"/>
      <c r="WN16" s="29"/>
      <c r="WO16" s="29"/>
      <c r="WP16" s="29"/>
      <c r="WQ16" s="29"/>
      <c r="WR16" s="29"/>
      <c r="WS16" s="29"/>
      <c r="WT16" s="29"/>
      <c r="WU16" s="29"/>
      <c r="WV16" s="29"/>
      <c r="WW16" s="29"/>
      <c r="WX16" s="29"/>
      <c r="WY16" s="29"/>
      <c r="WZ16" s="29"/>
      <c r="XA16" s="29"/>
      <c r="XB16" s="29"/>
      <c r="XC16" s="29"/>
      <c r="XD16" s="29"/>
      <c r="XE16" s="29"/>
      <c r="XF16" s="29"/>
      <c r="XG16" s="29"/>
      <c r="XH16" s="29"/>
      <c r="XI16" s="29"/>
      <c r="XJ16" s="29"/>
      <c r="XK16" s="29"/>
      <c r="XL16" s="29"/>
      <c r="XM16" s="29"/>
      <c r="XN16" s="29"/>
      <c r="XO16" s="29"/>
      <c r="XP16" s="29"/>
      <c r="XQ16" s="29"/>
      <c r="XR16" s="29"/>
      <c r="XS16" s="29"/>
      <c r="XT16" s="29"/>
      <c r="XU16" s="29"/>
      <c r="XV16" s="29"/>
      <c r="XW16" s="29"/>
      <c r="XX16" s="29"/>
      <c r="XY16" s="29"/>
      <c r="XZ16" s="29"/>
      <c r="YA16" s="29"/>
      <c r="YB16" s="29"/>
      <c r="YC16" s="29"/>
      <c r="YD16" s="29"/>
      <c r="YE16" s="29"/>
      <c r="YF16" s="29"/>
      <c r="YG16" s="29"/>
      <c r="YH16" s="29"/>
      <c r="YI16" s="29"/>
      <c r="YJ16" s="29"/>
      <c r="YK16" s="29"/>
      <c r="YL16" s="29"/>
      <c r="YM16" s="29"/>
      <c r="YN16" s="29"/>
      <c r="YO16" s="29"/>
      <c r="YP16" s="29"/>
      <c r="YQ16" s="29"/>
      <c r="YR16" s="29"/>
      <c r="YS16" s="29"/>
      <c r="YT16" s="29"/>
      <c r="YU16" s="29"/>
      <c r="YV16" s="29"/>
      <c r="YW16" s="29"/>
      <c r="YX16" s="29"/>
      <c r="YY16" s="29"/>
      <c r="YZ16" s="29"/>
      <c r="ZA16" s="29"/>
      <c r="ZB16" s="29"/>
      <c r="ZC16" s="29"/>
      <c r="ZD16" s="29"/>
      <c r="ZE16" s="29"/>
      <c r="ZF16" s="29"/>
      <c r="ZG16" s="29"/>
      <c r="ZH16" s="29"/>
      <c r="ZI16" s="29"/>
      <c r="ZJ16" s="29"/>
      <c r="ZK16" s="29"/>
      <c r="ZL16" s="29"/>
      <c r="ZM16" s="29"/>
      <c r="ZN16" s="29"/>
      <c r="ZO16" s="29"/>
      <c r="ZP16" s="29"/>
      <c r="ZQ16" s="29"/>
      <c r="ZR16" s="29"/>
      <c r="ZS16" s="29"/>
      <c r="ZT16" s="29"/>
      <c r="ZU16" s="29"/>
      <c r="ZV16" s="29"/>
      <c r="ZW16" s="29"/>
      <c r="ZX16" s="29"/>
      <c r="ZY16" s="29"/>
      <c r="ZZ16" s="29"/>
      <c r="AAA16" s="29"/>
      <c r="AAB16" s="29"/>
      <c r="AAC16" s="29"/>
      <c r="AAD16" s="29"/>
      <c r="AAE16" s="29"/>
      <c r="AAF16" s="29"/>
      <c r="AAG16" s="29"/>
      <c r="AAH16" s="29"/>
      <c r="AAI16" s="29"/>
      <c r="AAJ16" s="29"/>
      <c r="AAK16" s="29"/>
      <c r="AAL16" s="29"/>
      <c r="AAM16" s="29"/>
      <c r="AAN16" s="29"/>
      <c r="AAO16" s="29"/>
      <c r="AAP16" s="29"/>
      <c r="AAQ16" s="29"/>
      <c r="AAR16" s="29"/>
      <c r="AAS16" s="29"/>
      <c r="AAT16" s="29"/>
      <c r="AAU16" s="29"/>
      <c r="AAV16" s="29"/>
      <c r="AAW16" s="29"/>
      <c r="AAX16" s="29"/>
      <c r="AAY16" s="29"/>
      <c r="AAZ16" s="29"/>
      <c r="ABA16" s="29"/>
      <c r="ABB16" s="29"/>
      <c r="ABC16" s="29"/>
      <c r="ABD16" s="29"/>
      <c r="ABE16" s="29"/>
      <c r="ABF16" s="29"/>
      <c r="ABG16" s="29"/>
      <c r="ABH16" s="29"/>
      <c r="ABI16" s="29"/>
      <c r="ABJ16" s="29"/>
      <c r="ABK16" s="29"/>
      <c r="ABL16" s="29"/>
      <c r="ABM16" s="29"/>
      <c r="ABN16" s="29"/>
      <c r="ABO16" s="29"/>
      <c r="ABP16" s="29"/>
      <c r="ABQ16" s="29"/>
      <c r="ABR16" s="29"/>
      <c r="ABS16" s="29"/>
      <c r="ABT16" s="29"/>
      <c r="ABU16" s="29"/>
      <c r="ABV16" s="29"/>
      <c r="ABW16" s="29"/>
      <c r="ABX16" s="29"/>
      <c r="ABY16" s="29"/>
      <c r="ABZ16" s="29"/>
      <c r="ACA16" s="29"/>
      <c r="ACB16" s="29"/>
      <c r="ACC16" s="29"/>
      <c r="ACD16" s="29"/>
      <c r="ACE16" s="29"/>
      <c r="ACF16" s="29"/>
      <c r="ACG16" s="29"/>
      <c r="ACH16" s="29"/>
      <c r="ACI16" s="29"/>
      <c r="ACJ16" s="29"/>
      <c r="ACK16" s="29"/>
      <c r="ACL16" s="29"/>
      <c r="ACM16" s="29"/>
      <c r="ACN16" s="29"/>
      <c r="ACO16" s="29"/>
      <c r="ACP16" s="29"/>
      <c r="ACQ16" s="29"/>
      <c r="ACR16" s="29"/>
      <c r="ACS16" s="29"/>
      <c r="ACT16" s="29"/>
      <c r="ACU16" s="29"/>
      <c r="ACV16" s="29"/>
      <c r="ACW16" s="29"/>
      <c r="ACX16" s="29"/>
      <c r="ACY16" s="29"/>
      <c r="ACZ16" s="29"/>
      <c r="ADA16" s="29"/>
      <c r="ADB16" s="29"/>
      <c r="ADC16" s="29"/>
      <c r="ADD16" s="29"/>
      <c r="ADE16" s="29"/>
      <c r="ADF16" s="29"/>
      <c r="ADG16" s="29"/>
      <c r="ADH16" s="29"/>
      <c r="ADI16" s="29"/>
      <c r="ADJ16" s="29"/>
      <c r="ADK16" s="29"/>
      <c r="ADL16" s="29"/>
      <c r="ADM16" s="29"/>
      <c r="ADN16" s="29"/>
      <c r="ADO16" s="29"/>
      <c r="ADP16" s="29"/>
      <c r="ADQ16" s="29"/>
      <c r="ADR16" s="29"/>
      <c r="ADS16" s="29"/>
      <c r="ADT16" s="29"/>
      <c r="ADU16" s="29"/>
      <c r="ADV16" s="29"/>
      <c r="ADW16" s="29"/>
      <c r="ADX16" s="29"/>
      <c r="ADY16" s="29"/>
      <c r="ADZ16" s="29"/>
      <c r="AEA16" s="29"/>
      <c r="AEB16" s="29"/>
      <c r="AEC16" s="29"/>
      <c r="AED16" s="29"/>
      <c r="AEE16" s="29"/>
      <c r="AEF16" s="29"/>
      <c r="AEG16" s="29"/>
      <c r="AEH16" s="29"/>
      <c r="AEI16" s="29"/>
      <c r="AEJ16" s="29"/>
      <c r="AEK16" s="29"/>
      <c r="AEL16" s="29"/>
      <c r="AEM16" s="29"/>
      <c r="AEN16" s="29"/>
      <c r="AEO16" s="29"/>
      <c r="AEP16" s="29"/>
      <c r="AEQ16" s="29"/>
      <c r="AER16" s="29"/>
      <c r="AES16" s="29"/>
      <c r="AET16" s="29"/>
      <c r="AEU16" s="29"/>
      <c r="AEV16" s="29"/>
      <c r="AEW16" s="29"/>
      <c r="AEX16" s="29"/>
      <c r="AEY16" s="29"/>
      <c r="AEZ16" s="29"/>
      <c r="AFA16" s="29"/>
      <c r="AFB16" s="29"/>
      <c r="AFC16" s="29"/>
      <c r="AFD16" s="29"/>
      <c r="AFE16" s="29"/>
      <c r="AFF16" s="29"/>
      <c r="AFG16" s="29"/>
      <c r="AFH16" s="29"/>
      <c r="AFI16" s="29"/>
      <c r="AFJ16" s="29"/>
      <c r="AFK16" s="29"/>
      <c r="AFL16" s="29"/>
      <c r="AFM16" s="29"/>
      <c r="AFN16" s="29"/>
      <c r="AFO16" s="29"/>
      <c r="AFP16" s="29"/>
      <c r="AFQ16" s="29"/>
      <c r="AFR16" s="29"/>
      <c r="AFS16" s="29"/>
      <c r="AFT16" s="29"/>
      <c r="AFU16" s="29"/>
      <c r="AFV16" s="29"/>
      <c r="AFW16" s="29"/>
      <c r="AFX16" s="29"/>
      <c r="AFY16" s="29"/>
      <c r="AFZ16" s="29"/>
      <c r="AGA16" s="29"/>
      <c r="AGB16" s="29"/>
      <c r="AGC16" s="29"/>
      <c r="AGD16" s="29"/>
      <c r="AGE16" s="29"/>
      <c r="AGF16" s="29"/>
      <c r="AGG16" s="29"/>
      <c r="AGH16" s="29"/>
      <c r="AGI16" s="29"/>
      <c r="AGJ16" s="29"/>
      <c r="AGK16" s="29"/>
      <c r="AGL16" s="29"/>
      <c r="AGM16" s="29"/>
      <c r="AGN16" s="29"/>
      <c r="AGO16" s="29"/>
      <c r="AGP16" s="29"/>
      <c r="AGQ16" s="29"/>
      <c r="AGR16" s="29"/>
      <c r="AGS16" s="29"/>
      <c r="AGT16" s="29"/>
      <c r="AGU16" s="29"/>
      <c r="AGV16" s="29"/>
      <c r="AGW16" s="29"/>
      <c r="AGX16" s="29"/>
      <c r="AGY16" s="29"/>
      <c r="AGZ16" s="29"/>
      <c r="AHA16" s="29"/>
      <c r="AHB16" s="29"/>
      <c r="AHC16" s="29"/>
      <c r="AHD16" s="29"/>
      <c r="AHE16" s="29"/>
      <c r="AHF16" s="29"/>
      <c r="AHG16" s="29"/>
      <c r="AHH16" s="29"/>
      <c r="AHI16" s="29"/>
      <c r="AHJ16" s="29"/>
      <c r="AHK16" s="29"/>
      <c r="AHL16" s="29"/>
      <c r="AHM16" s="29"/>
      <c r="AHN16" s="29"/>
      <c r="AHO16" s="29"/>
      <c r="AHP16" s="29"/>
      <c r="AHQ16" s="29"/>
      <c r="AHR16" s="29"/>
      <c r="AHS16" s="29"/>
      <c r="AHT16" s="29"/>
      <c r="AHU16" s="29"/>
      <c r="AHV16" s="29"/>
      <c r="AHW16" s="29"/>
      <c r="AHX16" s="29"/>
      <c r="AHY16" s="29"/>
      <c r="AHZ16" s="29"/>
      <c r="AIA16" s="29"/>
      <c r="AIB16" s="29"/>
      <c r="AIC16" s="29"/>
      <c r="AID16" s="29"/>
      <c r="AIE16" s="29"/>
      <c r="AIF16" s="29"/>
      <c r="AIG16" s="29"/>
      <c r="AIH16" s="29"/>
      <c r="AII16" s="29"/>
      <c r="AIJ16" s="29"/>
      <c r="AIK16" s="29"/>
      <c r="AIL16" s="29"/>
      <c r="AIM16" s="29"/>
      <c r="AIN16" s="29"/>
      <c r="AIO16" s="29"/>
      <c r="AIP16" s="29"/>
      <c r="AIQ16" s="29"/>
      <c r="AIR16" s="29"/>
      <c r="AIS16" s="29"/>
      <c r="AIT16" s="29"/>
      <c r="AIU16" s="29"/>
      <c r="AIV16" s="29"/>
      <c r="AIW16" s="29"/>
      <c r="AIX16" s="29"/>
      <c r="AIY16" s="29"/>
      <c r="AIZ16" s="29"/>
      <c r="AJA16" s="29"/>
      <c r="AJB16" s="29"/>
      <c r="AJC16" s="29"/>
      <c r="AJD16" s="29"/>
      <c r="AJE16" s="29"/>
      <c r="AJF16" s="29"/>
      <c r="AJG16" s="29"/>
      <c r="AJH16" s="29"/>
      <c r="AJI16" s="29"/>
      <c r="AJJ16" s="29"/>
      <c r="AJK16" s="29"/>
      <c r="AJL16" s="29"/>
      <c r="AJM16" s="29"/>
      <c r="AJN16" s="29"/>
      <c r="AJO16" s="29"/>
      <c r="AJP16" s="29"/>
      <c r="AJQ16" s="29"/>
      <c r="AJR16" s="29"/>
      <c r="AJS16" s="29"/>
      <c r="AJT16" s="29"/>
      <c r="AJU16" s="29"/>
      <c r="AJV16" s="29"/>
      <c r="AJW16" s="29"/>
      <c r="AJX16" s="29"/>
      <c r="AJY16" s="29"/>
      <c r="AJZ16" s="29"/>
      <c r="AKA16" s="29"/>
      <c r="AKB16" s="29"/>
      <c r="AKC16" s="29"/>
      <c r="AKD16" s="29"/>
      <c r="AKE16" s="29"/>
      <c r="AKF16" s="29"/>
      <c r="AKG16" s="29"/>
      <c r="AKH16" s="29"/>
      <c r="AKI16" s="29"/>
      <c r="AKJ16" s="29"/>
      <c r="AKK16" s="29"/>
      <c r="AKL16" s="29"/>
      <c r="AKM16" s="29"/>
      <c r="AKN16" s="29"/>
      <c r="AKO16" s="29"/>
      <c r="AKP16" s="29"/>
      <c r="AKQ16" s="29"/>
      <c r="AKR16" s="29"/>
      <c r="AKS16" s="29"/>
      <c r="AKT16" s="29"/>
      <c r="AKU16" s="29"/>
      <c r="AKV16" s="29"/>
      <c r="AKW16" s="29"/>
      <c r="AKX16" s="29"/>
      <c r="AKY16" s="29"/>
      <c r="AKZ16" s="29"/>
      <c r="ALA16" s="29"/>
      <c r="ALB16" s="29"/>
      <c r="ALC16" s="29"/>
      <c r="ALD16" s="29"/>
      <c r="ALE16" s="29"/>
      <c r="ALF16" s="29"/>
      <c r="ALG16" s="29"/>
      <c r="ALH16" s="29"/>
      <c r="ALI16" s="29"/>
      <c r="ALJ16" s="29"/>
      <c r="ALK16" s="29"/>
      <c r="ALL16" s="29"/>
      <c r="ALM16" s="29"/>
      <c r="ALN16" s="29"/>
      <c r="ALO16" s="29"/>
      <c r="ALP16" s="29"/>
      <c r="ALQ16" s="29"/>
      <c r="ALR16" s="29"/>
      <c r="ALS16" s="29"/>
      <c r="ALT16" s="29"/>
      <c r="ALU16" s="29"/>
      <c r="ALV16" s="29"/>
      <c r="ALW16" s="29"/>
      <c r="ALX16" s="29"/>
      <c r="ALY16" s="29"/>
      <c r="ALZ16" s="29"/>
      <c r="AMA16" s="29"/>
      <c r="AMB16" s="29"/>
      <c r="AMC16" s="29"/>
      <c r="AMD16" s="29"/>
      <c r="AME16" s="29"/>
      <c r="AMF16" s="29"/>
      <c r="AMG16" s="29"/>
      <c r="AMH16" s="29"/>
      <c r="AMI16" s="29"/>
      <c r="AMJ16" s="29"/>
      <c r="AMK16" s="29"/>
      <c r="AML16" s="29"/>
      <c r="AMM16" s="29"/>
      <c r="AMN16" s="29"/>
      <c r="AMO16" s="29"/>
      <c r="AMP16" s="29"/>
      <c r="AMQ16" s="29"/>
      <c r="AMR16" s="29"/>
      <c r="AMS16" s="29"/>
      <c r="AMT16" s="29"/>
      <c r="AMU16" s="29"/>
      <c r="AMV16" s="29"/>
      <c r="AMW16" s="29"/>
      <c r="AMX16" s="29"/>
      <c r="AMY16" s="29"/>
      <c r="AMZ16" s="29"/>
      <c r="ANA16" s="29"/>
      <c r="ANB16" s="29"/>
      <c r="ANC16" s="29"/>
      <c r="AND16" s="29"/>
      <c r="ANE16" s="29"/>
      <c r="ANF16" s="29"/>
      <c r="ANG16" s="29"/>
      <c r="ANH16" s="29"/>
      <c r="ANI16" s="29"/>
      <c r="ANJ16" s="29"/>
      <c r="ANK16" s="29"/>
      <c r="ANL16" s="29"/>
      <c r="ANM16" s="29"/>
      <c r="ANN16" s="29"/>
      <c r="ANO16" s="29"/>
      <c r="ANP16" s="29"/>
      <c r="ANQ16" s="29"/>
      <c r="ANR16" s="29"/>
      <c r="ANS16" s="29"/>
      <c r="ANT16" s="29"/>
      <c r="ANU16" s="29"/>
      <c r="ANV16" s="29"/>
      <c r="ANW16" s="29"/>
      <c r="ANX16" s="29"/>
      <c r="ANY16" s="29"/>
      <c r="ANZ16" s="29"/>
      <c r="AOA16" s="29"/>
      <c r="AOB16" s="29"/>
      <c r="AOC16" s="29"/>
      <c r="AOD16" s="29"/>
      <c r="AOE16" s="29"/>
      <c r="AOF16" s="29"/>
      <c r="AOG16" s="29"/>
      <c r="AOH16" s="29"/>
      <c r="AOI16" s="29"/>
      <c r="AOJ16" s="29"/>
      <c r="AOK16" s="29"/>
      <c r="AOL16" s="29"/>
      <c r="AOM16" s="29"/>
      <c r="AON16" s="29"/>
      <c r="AOO16" s="29"/>
      <c r="AOP16" s="29"/>
      <c r="AOQ16" s="29"/>
      <c r="AOR16" s="29"/>
      <c r="AOS16" s="29"/>
      <c r="AOT16" s="29"/>
      <c r="AOU16" s="29"/>
      <c r="AOV16" s="29"/>
      <c r="AOW16" s="29"/>
      <c r="AOX16" s="29"/>
      <c r="AOY16" s="29"/>
      <c r="AOZ16" s="29"/>
      <c r="APA16" s="29"/>
      <c r="APB16" s="29"/>
      <c r="APC16" s="29"/>
      <c r="APD16" s="29"/>
      <c r="APE16" s="29"/>
      <c r="APF16" s="29"/>
      <c r="APG16" s="29"/>
      <c r="APH16" s="29"/>
      <c r="API16" s="29"/>
      <c r="APJ16" s="29"/>
      <c r="APK16" s="29"/>
      <c r="APL16" s="29"/>
      <c r="APM16" s="29"/>
      <c r="APN16" s="29"/>
      <c r="APO16" s="29"/>
      <c r="APP16" s="29"/>
      <c r="APQ16" s="29"/>
      <c r="APR16" s="29"/>
      <c r="APS16" s="29"/>
      <c r="APT16" s="29"/>
      <c r="APU16" s="29"/>
      <c r="APV16" s="29"/>
      <c r="APW16" s="29"/>
      <c r="APX16" s="29"/>
      <c r="APY16" s="29"/>
      <c r="APZ16" s="29"/>
      <c r="AQA16" s="29"/>
      <c r="AQB16" s="29"/>
      <c r="AQC16" s="29"/>
      <c r="AQD16" s="29"/>
      <c r="AQE16" s="29"/>
      <c r="AQF16" s="29"/>
      <c r="AQG16" s="29"/>
      <c r="AQH16" s="29"/>
      <c r="AQI16" s="29"/>
      <c r="AQJ16" s="29"/>
      <c r="AQK16" s="29"/>
      <c r="AQL16" s="29"/>
      <c r="AQM16" s="29"/>
      <c r="AQN16" s="29"/>
      <c r="AQO16" s="29"/>
      <c r="AQP16" s="29"/>
      <c r="AQQ16" s="29"/>
      <c r="AQR16" s="29"/>
      <c r="AQS16" s="29"/>
      <c r="AQT16" s="29"/>
      <c r="AQU16" s="29"/>
      <c r="AQV16" s="29"/>
      <c r="AQW16" s="29"/>
      <c r="AQX16" s="29"/>
      <c r="AQY16" s="29"/>
      <c r="AQZ16" s="29"/>
      <c r="ARA16" s="29"/>
      <c r="ARB16" s="29"/>
      <c r="ARC16" s="29"/>
      <c r="ARD16" s="29"/>
      <c r="ARE16" s="29"/>
      <c r="ARF16" s="29"/>
      <c r="ARG16" s="29"/>
      <c r="ARH16" s="29"/>
      <c r="ARI16" s="29"/>
      <c r="ARJ16" s="29"/>
      <c r="ARK16" s="29"/>
      <c r="ARL16" s="29"/>
      <c r="ARM16" s="29"/>
      <c r="ARN16" s="29"/>
      <c r="ARO16" s="29"/>
      <c r="ARP16" s="29"/>
      <c r="ARQ16" s="29"/>
      <c r="ARR16" s="29"/>
      <c r="ARS16" s="29"/>
      <c r="ART16" s="29"/>
      <c r="ARU16" s="29"/>
      <c r="ARV16" s="29"/>
      <c r="ARW16" s="29"/>
      <c r="ARX16" s="29"/>
      <c r="ARY16" s="29"/>
      <c r="ARZ16" s="29"/>
      <c r="ASA16" s="29"/>
      <c r="ASB16" s="29"/>
      <c r="ASC16" s="29"/>
      <c r="ASD16" s="29"/>
      <c r="ASE16" s="29"/>
      <c r="ASF16" s="29"/>
      <c r="ASG16" s="29"/>
      <c r="ASH16" s="29"/>
      <c r="ASI16" s="29"/>
      <c r="ASJ16" s="29"/>
      <c r="ASK16" s="29"/>
      <c r="ASL16" s="29"/>
      <c r="ASM16" s="29"/>
      <c r="ASN16" s="29"/>
      <c r="ASO16" s="29"/>
      <c r="ASP16" s="29"/>
      <c r="ASQ16" s="29"/>
      <c r="ASR16" s="29"/>
      <c r="ASS16" s="29"/>
      <c r="AST16" s="29"/>
      <c r="ASU16" s="29"/>
      <c r="ASV16" s="29"/>
      <c r="ASW16" s="29"/>
      <c r="ASX16" s="29"/>
      <c r="ASY16" s="29"/>
      <c r="ASZ16" s="29"/>
      <c r="ATA16" s="29"/>
      <c r="ATB16" s="29"/>
      <c r="ATC16" s="29"/>
      <c r="ATD16" s="29"/>
      <c r="ATE16" s="29"/>
      <c r="ATF16" s="29"/>
      <c r="ATG16" s="29"/>
      <c r="ATH16" s="29"/>
      <c r="ATI16" s="29"/>
      <c r="ATJ16" s="29"/>
      <c r="ATK16" s="29"/>
      <c r="ATL16" s="29"/>
      <c r="ATM16" s="29"/>
      <c r="ATN16" s="29"/>
      <c r="ATO16" s="29"/>
      <c r="ATP16" s="29"/>
      <c r="ATQ16" s="29"/>
      <c r="ATR16" s="29"/>
      <c r="ATS16" s="29"/>
      <c r="ATT16" s="29"/>
      <c r="ATU16" s="29"/>
      <c r="ATV16" s="29"/>
      <c r="ATW16" s="29"/>
      <c r="ATX16" s="29"/>
      <c r="ATY16" s="29"/>
      <c r="ATZ16" s="29"/>
      <c r="AUA16" s="29"/>
      <c r="AUB16" s="29"/>
      <c r="AUC16" s="29"/>
      <c r="AUD16" s="29"/>
      <c r="AUE16" s="29"/>
      <c r="AUF16" s="29"/>
      <c r="AUG16" s="29"/>
      <c r="AUH16" s="29"/>
      <c r="AUI16" s="29"/>
      <c r="AUJ16" s="29"/>
      <c r="AUK16" s="29"/>
      <c r="AUL16" s="29"/>
      <c r="AUM16" s="29"/>
      <c r="AUN16" s="29"/>
      <c r="AUO16" s="29"/>
      <c r="AUP16" s="29"/>
      <c r="AUQ16" s="29"/>
      <c r="AUR16" s="29"/>
      <c r="AUS16" s="29"/>
      <c r="AUT16" s="29"/>
      <c r="AUU16" s="29"/>
      <c r="AUV16" s="29"/>
      <c r="AUW16" s="29"/>
      <c r="AUX16" s="29"/>
      <c r="AUY16" s="29"/>
      <c r="AUZ16" s="29"/>
      <c r="AVA16" s="29"/>
      <c r="AVB16" s="29"/>
      <c r="AVC16" s="29"/>
      <c r="AVD16" s="29"/>
      <c r="AVE16" s="29"/>
      <c r="AVF16" s="29"/>
      <c r="AVG16" s="29"/>
      <c r="AVH16" s="29"/>
      <c r="AVI16" s="29"/>
      <c r="AVJ16" s="29"/>
      <c r="AVK16" s="29"/>
      <c r="AVL16" s="29"/>
      <c r="AVM16" s="29"/>
      <c r="AVN16" s="29"/>
      <c r="AVO16" s="29"/>
      <c r="AVP16" s="29"/>
      <c r="AVQ16" s="29"/>
      <c r="AVR16" s="29"/>
      <c r="AVS16" s="29"/>
      <c r="AVT16" s="29"/>
      <c r="AVU16" s="29"/>
      <c r="AVV16" s="29"/>
      <c r="AVW16" s="29"/>
      <c r="AVX16" s="29"/>
      <c r="AVY16" s="29"/>
      <c r="AVZ16" s="29"/>
      <c r="AWA16" s="29"/>
      <c r="AWB16" s="29"/>
      <c r="AWC16" s="29"/>
      <c r="AWD16" s="29"/>
      <c r="AWE16" s="29"/>
      <c r="AWF16" s="29"/>
      <c r="AWG16" s="29"/>
      <c r="AWH16" s="29"/>
      <c r="AWI16" s="29"/>
      <c r="AWJ16" s="29"/>
      <c r="AWK16" s="29"/>
      <c r="AWL16" s="29"/>
      <c r="AWM16" s="29"/>
      <c r="AWN16" s="29"/>
      <c r="AWO16" s="29"/>
      <c r="AWP16" s="29"/>
      <c r="AWQ16" s="29"/>
      <c r="AWR16" s="29"/>
      <c r="AWS16" s="29"/>
      <c r="AWT16" s="29"/>
      <c r="AWU16" s="29"/>
      <c r="AWV16" s="29"/>
      <c r="AWW16" s="29"/>
      <c r="AWX16" s="29"/>
      <c r="AWY16" s="29"/>
      <c r="AWZ16" s="29"/>
      <c r="AXA16" s="29"/>
      <c r="AXB16" s="29"/>
      <c r="AXC16" s="29"/>
      <c r="AXD16" s="29"/>
      <c r="AXE16" s="29"/>
      <c r="AXF16" s="29"/>
      <c r="AXG16" s="29"/>
      <c r="AXH16" s="29"/>
      <c r="AXI16" s="29"/>
      <c r="AXJ16" s="29"/>
      <c r="AXK16" s="29"/>
      <c r="AXL16" s="29"/>
      <c r="AXM16" s="29"/>
      <c r="AXN16" s="29"/>
      <c r="AXO16" s="29"/>
      <c r="AXP16" s="29"/>
      <c r="AXQ16" s="29"/>
      <c r="AXR16" s="29"/>
      <c r="AXS16" s="29"/>
      <c r="AXT16" s="29"/>
      <c r="AXU16" s="29"/>
      <c r="AXV16" s="29"/>
      <c r="AXW16" s="29"/>
      <c r="AXX16" s="29"/>
      <c r="AXY16" s="29"/>
      <c r="AXZ16" s="29"/>
      <c r="AYA16" s="29"/>
      <c r="AYB16" s="29"/>
      <c r="AYC16" s="29"/>
      <c r="AYD16" s="29"/>
      <c r="AYE16" s="29"/>
      <c r="AYF16" s="29"/>
      <c r="AYG16" s="29"/>
      <c r="AYH16" s="29"/>
      <c r="AYI16" s="29"/>
      <c r="AYJ16" s="29"/>
      <c r="AYK16" s="29"/>
      <c r="AYL16" s="29"/>
      <c r="AYM16" s="29"/>
      <c r="AYN16" s="29"/>
      <c r="AYO16" s="29"/>
      <c r="AYP16" s="29"/>
      <c r="AYQ16" s="29"/>
      <c r="AYR16" s="29"/>
      <c r="AYS16" s="29"/>
      <c r="AYT16" s="29"/>
      <c r="AYU16" s="29"/>
      <c r="AYV16" s="29"/>
      <c r="AYW16" s="29"/>
      <c r="AYX16" s="29"/>
      <c r="AYY16" s="29"/>
      <c r="AYZ16" s="29"/>
      <c r="AZA16" s="29"/>
      <c r="AZB16" s="29"/>
      <c r="AZC16" s="29"/>
      <c r="AZD16" s="29"/>
      <c r="AZE16" s="29"/>
      <c r="AZF16" s="29"/>
      <c r="AZG16" s="29"/>
      <c r="AZH16" s="29"/>
      <c r="AZI16" s="29"/>
      <c r="AZJ16" s="29"/>
      <c r="AZK16" s="29"/>
      <c r="AZL16" s="29"/>
      <c r="AZM16" s="29"/>
      <c r="AZN16" s="29"/>
      <c r="AZO16" s="29"/>
      <c r="AZP16" s="29"/>
      <c r="AZQ16" s="29"/>
      <c r="AZR16" s="29"/>
      <c r="AZS16" s="29"/>
      <c r="AZT16" s="29"/>
      <c r="AZU16" s="29"/>
      <c r="AZV16" s="29"/>
      <c r="AZW16" s="29"/>
      <c r="AZX16" s="29"/>
      <c r="AZY16" s="29"/>
      <c r="AZZ16" s="29"/>
      <c r="BAA16" s="29"/>
      <c r="BAB16" s="29"/>
      <c r="BAC16" s="29"/>
      <c r="BAD16" s="29"/>
      <c r="BAE16" s="29"/>
      <c r="BAF16" s="29"/>
      <c r="BAG16" s="29"/>
      <c r="BAH16" s="29"/>
      <c r="BAI16" s="29"/>
      <c r="BAJ16" s="29"/>
      <c r="BAK16" s="29"/>
      <c r="BAL16" s="29"/>
      <c r="BAM16" s="29"/>
      <c r="BAN16" s="29"/>
      <c r="BAO16" s="29"/>
      <c r="BAP16" s="29"/>
      <c r="BAQ16" s="29"/>
      <c r="BAR16" s="29"/>
      <c r="BAS16" s="29"/>
      <c r="BAT16" s="29"/>
      <c r="BAU16" s="29"/>
      <c r="BAV16" s="29"/>
      <c r="BAW16" s="29"/>
      <c r="BAX16" s="29"/>
      <c r="BAY16" s="29"/>
      <c r="BAZ16" s="29"/>
      <c r="BBA16" s="29"/>
      <c r="BBB16" s="29"/>
      <c r="BBC16" s="29"/>
      <c r="BBD16" s="29"/>
      <c r="BBE16" s="29"/>
      <c r="BBF16" s="29"/>
      <c r="BBG16" s="29"/>
      <c r="BBH16" s="29"/>
      <c r="BBI16" s="29"/>
      <c r="BBJ16" s="29"/>
      <c r="BBK16" s="29"/>
      <c r="BBL16" s="29"/>
      <c r="BBM16" s="29"/>
      <c r="BBN16" s="29"/>
      <c r="BBO16" s="29"/>
      <c r="BBP16" s="29"/>
      <c r="BBQ16" s="29"/>
    </row>
    <row r="17" spans="1:1421" ht="306" x14ac:dyDescent="0.25">
      <c r="A17" s="34">
        <v>7</v>
      </c>
      <c r="B17" s="34" t="s">
        <v>9</v>
      </c>
      <c r="C17" s="31" t="s">
        <v>113</v>
      </c>
      <c r="D17" s="35" t="s">
        <v>112</v>
      </c>
      <c r="E17" s="35">
        <v>2</v>
      </c>
      <c r="F17" s="11" t="s">
        <v>104</v>
      </c>
      <c r="G17" s="11" t="s">
        <v>103</v>
      </c>
      <c r="H17" s="8">
        <v>300120</v>
      </c>
      <c r="I17" s="36" t="s">
        <v>108</v>
      </c>
      <c r="J17" s="35" t="s">
        <v>105</v>
      </c>
      <c r="K17" s="35" t="s">
        <v>106</v>
      </c>
      <c r="L17" s="9">
        <v>5694920.9199999999</v>
      </c>
      <c r="M17" s="9">
        <v>5579011.9800000004</v>
      </c>
      <c r="N17" s="9">
        <v>4838938.95</v>
      </c>
      <c r="O17" s="9">
        <v>740073.03</v>
      </c>
      <c r="P17" s="9">
        <v>115908.94</v>
      </c>
      <c r="Q17" s="37">
        <v>85</v>
      </c>
      <c r="R17" s="37" t="s">
        <v>107</v>
      </c>
      <c r="S17" s="37" t="s">
        <v>64</v>
      </c>
      <c r="T17" s="28" t="s">
        <v>398</v>
      </c>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c r="KK17" s="29"/>
      <c r="KL17" s="29"/>
      <c r="KM17" s="29"/>
      <c r="KN17" s="29"/>
      <c r="KO17" s="29"/>
      <c r="KP17" s="29"/>
      <c r="KQ17" s="29"/>
      <c r="KR17" s="29"/>
      <c r="KS17" s="29"/>
      <c r="KT17" s="29"/>
      <c r="KU17" s="29"/>
      <c r="KV17" s="29"/>
      <c r="KW17" s="29"/>
      <c r="KX17" s="29"/>
      <c r="KY17" s="29"/>
      <c r="KZ17" s="29"/>
      <c r="LA17" s="29"/>
      <c r="LB17" s="29"/>
      <c r="LC17" s="29"/>
      <c r="LD17" s="29"/>
      <c r="LE17" s="29"/>
      <c r="LF17" s="29"/>
      <c r="LG17" s="29"/>
      <c r="LH17" s="29"/>
      <c r="LI17" s="29"/>
      <c r="LJ17" s="29"/>
      <c r="LK17" s="29"/>
      <c r="LL17" s="29"/>
      <c r="LM17" s="29"/>
      <c r="LN17" s="29"/>
      <c r="LO17" s="29"/>
      <c r="LP17" s="29"/>
      <c r="LQ17" s="29"/>
      <c r="LR17" s="29"/>
      <c r="LS17" s="29"/>
      <c r="LT17" s="29"/>
      <c r="LU17" s="29"/>
      <c r="LV17" s="29"/>
      <c r="LW17" s="29"/>
      <c r="LX17" s="29"/>
      <c r="LY17" s="29"/>
      <c r="LZ17" s="29"/>
      <c r="MA17" s="29"/>
      <c r="MB17" s="29"/>
      <c r="MC17" s="29"/>
      <c r="MD17" s="29"/>
      <c r="ME17" s="29"/>
      <c r="MF17" s="29"/>
      <c r="MG17" s="29"/>
      <c r="MH17" s="29"/>
      <c r="MI17" s="29"/>
      <c r="MJ17" s="29"/>
      <c r="MK17" s="29"/>
      <c r="ML17" s="29"/>
      <c r="MM17" s="29"/>
      <c r="MN17" s="29"/>
      <c r="MO17" s="29"/>
      <c r="MP17" s="29"/>
      <c r="MQ17" s="29"/>
      <c r="MR17" s="29"/>
      <c r="MS17" s="29"/>
      <c r="MT17" s="29"/>
      <c r="MU17" s="29"/>
      <c r="MV17" s="29"/>
      <c r="MW17" s="29"/>
      <c r="MX17" s="29"/>
      <c r="MY17" s="29"/>
      <c r="MZ17" s="29"/>
      <c r="NA17" s="29"/>
      <c r="NB17" s="29"/>
      <c r="NC17" s="29"/>
      <c r="ND17" s="29"/>
      <c r="NE17" s="29"/>
      <c r="NF17" s="29"/>
      <c r="NG17" s="29"/>
      <c r="NH17" s="29"/>
      <c r="NI17" s="29"/>
      <c r="NJ17" s="29"/>
      <c r="NK17" s="29"/>
      <c r="NL17" s="29"/>
      <c r="NM17" s="29"/>
      <c r="NN17" s="29"/>
      <c r="NO17" s="29"/>
      <c r="NP17" s="29"/>
      <c r="NQ17" s="29"/>
      <c r="NR17" s="29"/>
      <c r="NS17" s="29"/>
      <c r="NT17" s="29"/>
      <c r="NU17" s="29"/>
      <c r="NV17" s="29"/>
      <c r="NW17" s="29"/>
      <c r="NX17" s="29"/>
      <c r="NY17" s="29"/>
      <c r="NZ17" s="29"/>
      <c r="OA17" s="29"/>
      <c r="OB17" s="29"/>
      <c r="OC17" s="29"/>
      <c r="OD17" s="29"/>
      <c r="OE17" s="29"/>
      <c r="OF17" s="29"/>
      <c r="OG17" s="29"/>
      <c r="OH17" s="29"/>
      <c r="OI17" s="29"/>
      <c r="OJ17" s="29"/>
      <c r="OK17" s="29"/>
      <c r="OL17" s="29"/>
      <c r="OM17" s="29"/>
      <c r="ON17" s="29"/>
      <c r="OO17" s="29"/>
      <c r="OP17" s="29"/>
      <c r="OQ17" s="29"/>
      <c r="OR17" s="29"/>
      <c r="OS17" s="29"/>
      <c r="OT17" s="29"/>
      <c r="OU17" s="29"/>
      <c r="OV17" s="29"/>
      <c r="OW17" s="29"/>
      <c r="OX17" s="29"/>
      <c r="OY17" s="29"/>
      <c r="OZ17" s="29"/>
      <c r="PA17" s="29"/>
      <c r="PB17" s="29"/>
      <c r="PC17" s="29"/>
      <c r="PD17" s="29"/>
      <c r="PE17" s="29"/>
      <c r="PF17" s="29"/>
      <c r="PG17" s="29"/>
      <c r="PH17" s="29"/>
      <c r="PI17" s="29"/>
      <c r="PJ17" s="29"/>
      <c r="PK17" s="29"/>
      <c r="PL17" s="29"/>
      <c r="PM17" s="29"/>
      <c r="PN17" s="29"/>
      <c r="PO17" s="29"/>
      <c r="PP17" s="29"/>
      <c r="PQ17" s="29"/>
      <c r="PR17" s="29"/>
      <c r="PS17" s="29"/>
      <c r="PT17" s="29"/>
      <c r="PU17" s="29"/>
      <c r="PV17" s="29"/>
      <c r="PW17" s="29"/>
      <c r="PX17" s="29"/>
      <c r="PY17" s="29"/>
      <c r="PZ17" s="29"/>
      <c r="QA17" s="29"/>
      <c r="QB17" s="29"/>
      <c r="QC17" s="29"/>
      <c r="QD17" s="29"/>
      <c r="QE17" s="29"/>
      <c r="QF17" s="29"/>
      <c r="QG17" s="29"/>
      <c r="QH17" s="29"/>
      <c r="QI17" s="29"/>
      <c r="QJ17" s="29"/>
      <c r="QK17" s="29"/>
      <c r="QL17" s="29"/>
      <c r="QM17" s="29"/>
      <c r="QN17" s="29"/>
      <c r="QO17" s="29"/>
      <c r="QP17" s="29"/>
      <c r="QQ17" s="29"/>
      <c r="QR17" s="29"/>
      <c r="QS17" s="29"/>
      <c r="QT17" s="29"/>
      <c r="QU17" s="29"/>
      <c r="QV17" s="29"/>
      <c r="QW17" s="29"/>
      <c r="QX17" s="29"/>
      <c r="QY17" s="29"/>
      <c r="QZ17" s="29"/>
      <c r="RA17" s="29"/>
      <c r="RB17" s="29"/>
      <c r="RC17" s="29"/>
      <c r="RD17" s="29"/>
      <c r="RE17" s="29"/>
      <c r="RF17" s="29"/>
      <c r="RG17" s="29"/>
      <c r="RH17" s="29"/>
      <c r="RI17" s="29"/>
      <c r="RJ17" s="29"/>
      <c r="RK17" s="29"/>
      <c r="RL17" s="29"/>
      <c r="RM17" s="29"/>
      <c r="RN17" s="29"/>
      <c r="RO17" s="29"/>
      <c r="RP17" s="29"/>
      <c r="RQ17" s="29"/>
      <c r="RR17" s="29"/>
      <c r="RS17" s="29"/>
      <c r="RT17" s="29"/>
      <c r="RU17" s="29"/>
      <c r="RV17" s="29"/>
      <c r="RW17" s="29"/>
      <c r="RX17" s="29"/>
      <c r="RY17" s="29"/>
      <c r="RZ17" s="29"/>
      <c r="SA17" s="29"/>
      <c r="SB17" s="29"/>
      <c r="SC17" s="29"/>
      <c r="SD17" s="29"/>
      <c r="SE17" s="29"/>
      <c r="SF17" s="29"/>
      <c r="SG17" s="29"/>
      <c r="SH17" s="29"/>
      <c r="SI17" s="29"/>
      <c r="SJ17" s="29"/>
      <c r="SK17" s="29"/>
      <c r="SL17" s="29"/>
      <c r="SM17" s="29"/>
      <c r="SN17" s="29"/>
      <c r="SO17" s="29"/>
      <c r="SP17" s="29"/>
      <c r="SQ17" s="29"/>
      <c r="SR17" s="29"/>
      <c r="SS17" s="29"/>
      <c r="ST17" s="29"/>
      <c r="SU17" s="29"/>
      <c r="SV17" s="29"/>
      <c r="SW17" s="29"/>
      <c r="SX17" s="29"/>
      <c r="SY17" s="29"/>
      <c r="SZ17" s="29"/>
      <c r="TA17" s="29"/>
      <c r="TB17" s="29"/>
      <c r="TC17" s="29"/>
      <c r="TD17" s="29"/>
      <c r="TE17" s="29"/>
      <c r="TF17" s="29"/>
      <c r="TG17" s="29"/>
      <c r="TH17" s="29"/>
      <c r="TI17" s="29"/>
      <c r="TJ17" s="29"/>
      <c r="TK17" s="29"/>
      <c r="TL17" s="29"/>
      <c r="TM17" s="29"/>
      <c r="TN17" s="29"/>
      <c r="TO17" s="29"/>
      <c r="TP17" s="29"/>
      <c r="TQ17" s="29"/>
      <c r="TR17" s="29"/>
      <c r="TS17" s="29"/>
      <c r="TT17" s="29"/>
      <c r="TU17" s="29"/>
      <c r="TV17" s="29"/>
      <c r="TW17" s="29"/>
      <c r="TX17" s="29"/>
      <c r="TY17" s="29"/>
      <c r="TZ17" s="29"/>
      <c r="UA17" s="29"/>
      <c r="UB17" s="29"/>
      <c r="UC17" s="29"/>
      <c r="UD17" s="29"/>
      <c r="UE17" s="29"/>
      <c r="UF17" s="29"/>
      <c r="UG17" s="29"/>
      <c r="UH17" s="29"/>
      <c r="UI17" s="29"/>
      <c r="UJ17" s="29"/>
      <c r="UK17" s="29"/>
      <c r="UL17" s="29"/>
      <c r="UM17" s="29"/>
      <c r="UN17" s="29"/>
      <c r="UO17" s="29"/>
      <c r="UP17" s="29"/>
      <c r="UQ17" s="29"/>
      <c r="UR17" s="29"/>
      <c r="US17" s="29"/>
      <c r="UT17" s="29"/>
      <c r="UU17" s="29"/>
      <c r="UV17" s="29"/>
      <c r="UW17" s="29"/>
      <c r="UX17" s="29"/>
      <c r="UY17" s="29"/>
      <c r="UZ17" s="29"/>
      <c r="VA17" s="29"/>
      <c r="VB17" s="29"/>
      <c r="VC17" s="29"/>
      <c r="VD17" s="29"/>
      <c r="VE17" s="29"/>
      <c r="VF17" s="29"/>
      <c r="VG17" s="29"/>
      <c r="VH17" s="29"/>
      <c r="VI17" s="29"/>
      <c r="VJ17" s="29"/>
      <c r="VK17" s="29"/>
      <c r="VL17" s="29"/>
      <c r="VM17" s="29"/>
      <c r="VN17" s="29"/>
      <c r="VO17" s="29"/>
      <c r="VP17" s="29"/>
      <c r="VQ17" s="29"/>
      <c r="VR17" s="29"/>
      <c r="VS17" s="29"/>
      <c r="VT17" s="29"/>
      <c r="VU17" s="29"/>
      <c r="VV17" s="29"/>
      <c r="VW17" s="29"/>
      <c r="VX17" s="29"/>
      <c r="VY17" s="29"/>
      <c r="VZ17" s="29"/>
      <c r="WA17" s="29"/>
      <c r="WB17" s="29"/>
      <c r="WC17" s="29"/>
      <c r="WD17" s="29"/>
      <c r="WE17" s="29"/>
      <c r="WF17" s="29"/>
      <c r="WG17" s="29"/>
      <c r="WH17" s="29"/>
      <c r="WI17" s="29"/>
      <c r="WJ17" s="29"/>
      <c r="WK17" s="29"/>
      <c r="WL17" s="29"/>
      <c r="WM17" s="29"/>
      <c r="WN17" s="29"/>
      <c r="WO17" s="29"/>
      <c r="WP17" s="29"/>
      <c r="WQ17" s="29"/>
      <c r="WR17" s="29"/>
      <c r="WS17" s="29"/>
      <c r="WT17" s="29"/>
      <c r="WU17" s="29"/>
      <c r="WV17" s="29"/>
      <c r="WW17" s="29"/>
      <c r="WX17" s="29"/>
      <c r="WY17" s="29"/>
      <c r="WZ17" s="29"/>
      <c r="XA17" s="29"/>
      <c r="XB17" s="29"/>
      <c r="XC17" s="29"/>
      <c r="XD17" s="29"/>
      <c r="XE17" s="29"/>
      <c r="XF17" s="29"/>
      <c r="XG17" s="29"/>
      <c r="XH17" s="29"/>
      <c r="XI17" s="29"/>
      <c r="XJ17" s="29"/>
      <c r="XK17" s="29"/>
      <c r="XL17" s="29"/>
      <c r="XM17" s="29"/>
      <c r="XN17" s="29"/>
      <c r="XO17" s="29"/>
      <c r="XP17" s="29"/>
      <c r="XQ17" s="29"/>
      <c r="XR17" s="29"/>
      <c r="XS17" s="29"/>
      <c r="XT17" s="29"/>
      <c r="XU17" s="29"/>
      <c r="XV17" s="29"/>
      <c r="XW17" s="29"/>
      <c r="XX17" s="29"/>
      <c r="XY17" s="29"/>
      <c r="XZ17" s="29"/>
      <c r="YA17" s="29"/>
      <c r="YB17" s="29"/>
      <c r="YC17" s="29"/>
      <c r="YD17" s="29"/>
      <c r="YE17" s="29"/>
      <c r="YF17" s="29"/>
      <c r="YG17" s="29"/>
      <c r="YH17" s="29"/>
      <c r="YI17" s="29"/>
      <c r="YJ17" s="29"/>
      <c r="YK17" s="29"/>
      <c r="YL17" s="29"/>
      <c r="YM17" s="29"/>
      <c r="YN17" s="29"/>
      <c r="YO17" s="29"/>
      <c r="YP17" s="29"/>
      <c r="YQ17" s="29"/>
      <c r="YR17" s="29"/>
      <c r="YS17" s="29"/>
      <c r="YT17" s="29"/>
      <c r="YU17" s="29"/>
      <c r="YV17" s="29"/>
      <c r="YW17" s="29"/>
      <c r="YX17" s="29"/>
      <c r="YY17" s="29"/>
      <c r="YZ17" s="29"/>
      <c r="ZA17" s="29"/>
      <c r="ZB17" s="29"/>
      <c r="ZC17" s="29"/>
      <c r="ZD17" s="29"/>
      <c r="ZE17" s="29"/>
      <c r="ZF17" s="29"/>
      <c r="ZG17" s="29"/>
      <c r="ZH17" s="29"/>
      <c r="ZI17" s="29"/>
      <c r="ZJ17" s="29"/>
      <c r="ZK17" s="29"/>
      <c r="ZL17" s="29"/>
      <c r="ZM17" s="29"/>
      <c r="ZN17" s="29"/>
      <c r="ZO17" s="29"/>
      <c r="ZP17" s="29"/>
      <c r="ZQ17" s="29"/>
      <c r="ZR17" s="29"/>
      <c r="ZS17" s="29"/>
      <c r="ZT17" s="29"/>
      <c r="ZU17" s="29"/>
      <c r="ZV17" s="29"/>
      <c r="ZW17" s="29"/>
      <c r="ZX17" s="29"/>
      <c r="ZY17" s="29"/>
      <c r="ZZ17" s="29"/>
      <c r="AAA17" s="29"/>
      <c r="AAB17" s="29"/>
      <c r="AAC17" s="29"/>
      <c r="AAD17" s="29"/>
      <c r="AAE17" s="29"/>
      <c r="AAF17" s="29"/>
      <c r="AAG17" s="29"/>
      <c r="AAH17" s="29"/>
      <c r="AAI17" s="29"/>
      <c r="AAJ17" s="29"/>
      <c r="AAK17" s="29"/>
      <c r="AAL17" s="29"/>
      <c r="AAM17" s="29"/>
      <c r="AAN17" s="29"/>
      <c r="AAO17" s="29"/>
      <c r="AAP17" s="29"/>
      <c r="AAQ17" s="29"/>
      <c r="AAR17" s="29"/>
      <c r="AAS17" s="29"/>
      <c r="AAT17" s="29"/>
      <c r="AAU17" s="29"/>
      <c r="AAV17" s="29"/>
      <c r="AAW17" s="29"/>
      <c r="AAX17" s="29"/>
      <c r="AAY17" s="29"/>
      <c r="AAZ17" s="29"/>
      <c r="ABA17" s="29"/>
      <c r="ABB17" s="29"/>
      <c r="ABC17" s="29"/>
      <c r="ABD17" s="29"/>
      <c r="ABE17" s="29"/>
      <c r="ABF17" s="29"/>
      <c r="ABG17" s="29"/>
      <c r="ABH17" s="29"/>
      <c r="ABI17" s="29"/>
      <c r="ABJ17" s="29"/>
      <c r="ABK17" s="29"/>
      <c r="ABL17" s="29"/>
      <c r="ABM17" s="29"/>
      <c r="ABN17" s="29"/>
      <c r="ABO17" s="29"/>
      <c r="ABP17" s="29"/>
      <c r="ABQ17" s="29"/>
      <c r="ABR17" s="29"/>
      <c r="ABS17" s="29"/>
      <c r="ABT17" s="29"/>
      <c r="ABU17" s="29"/>
      <c r="ABV17" s="29"/>
      <c r="ABW17" s="29"/>
      <c r="ABX17" s="29"/>
      <c r="ABY17" s="29"/>
      <c r="ABZ17" s="29"/>
      <c r="ACA17" s="29"/>
      <c r="ACB17" s="29"/>
      <c r="ACC17" s="29"/>
      <c r="ACD17" s="29"/>
      <c r="ACE17" s="29"/>
      <c r="ACF17" s="29"/>
      <c r="ACG17" s="29"/>
      <c r="ACH17" s="29"/>
      <c r="ACI17" s="29"/>
      <c r="ACJ17" s="29"/>
      <c r="ACK17" s="29"/>
      <c r="ACL17" s="29"/>
      <c r="ACM17" s="29"/>
      <c r="ACN17" s="29"/>
      <c r="ACO17" s="29"/>
      <c r="ACP17" s="29"/>
      <c r="ACQ17" s="29"/>
      <c r="ACR17" s="29"/>
      <c r="ACS17" s="29"/>
      <c r="ACT17" s="29"/>
      <c r="ACU17" s="29"/>
      <c r="ACV17" s="29"/>
      <c r="ACW17" s="29"/>
      <c r="ACX17" s="29"/>
      <c r="ACY17" s="29"/>
      <c r="ACZ17" s="29"/>
      <c r="ADA17" s="29"/>
      <c r="ADB17" s="29"/>
      <c r="ADC17" s="29"/>
      <c r="ADD17" s="29"/>
      <c r="ADE17" s="29"/>
      <c r="ADF17" s="29"/>
      <c r="ADG17" s="29"/>
      <c r="ADH17" s="29"/>
      <c r="ADI17" s="29"/>
      <c r="ADJ17" s="29"/>
      <c r="ADK17" s="29"/>
      <c r="ADL17" s="29"/>
      <c r="ADM17" s="29"/>
      <c r="ADN17" s="29"/>
      <c r="ADO17" s="29"/>
      <c r="ADP17" s="29"/>
      <c r="ADQ17" s="29"/>
      <c r="ADR17" s="29"/>
      <c r="ADS17" s="29"/>
      <c r="ADT17" s="29"/>
      <c r="ADU17" s="29"/>
      <c r="ADV17" s="29"/>
      <c r="ADW17" s="29"/>
      <c r="ADX17" s="29"/>
      <c r="ADY17" s="29"/>
      <c r="ADZ17" s="29"/>
      <c r="AEA17" s="29"/>
      <c r="AEB17" s="29"/>
      <c r="AEC17" s="29"/>
      <c r="AED17" s="29"/>
      <c r="AEE17" s="29"/>
      <c r="AEF17" s="29"/>
      <c r="AEG17" s="29"/>
      <c r="AEH17" s="29"/>
      <c r="AEI17" s="29"/>
      <c r="AEJ17" s="29"/>
      <c r="AEK17" s="29"/>
      <c r="AEL17" s="29"/>
      <c r="AEM17" s="29"/>
      <c r="AEN17" s="29"/>
      <c r="AEO17" s="29"/>
      <c r="AEP17" s="29"/>
      <c r="AEQ17" s="29"/>
      <c r="AER17" s="29"/>
      <c r="AES17" s="29"/>
      <c r="AET17" s="29"/>
      <c r="AEU17" s="29"/>
      <c r="AEV17" s="29"/>
      <c r="AEW17" s="29"/>
      <c r="AEX17" s="29"/>
      <c r="AEY17" s="29"/>
      <c r="AEZ17" s="29"/>
      <c r="AFA17" s="29"/>
      <c r="AFB17" s="29"/>
      <c r="AFC17" s="29"/>
      <c r="AFD17" s="29"/>
      <c r="AFE17" s="29"/>
      <c r="AFF17" s="29"/>
      <c r="AFG17" s="29"/>
      <c r="AFH17" s="29"/>
      <c r="AFI17" s="29"/>
      <c r="AFJ17" s="29"/>
      <c r="AFK17" s="29"/>
      <c r="AFL17" s="29"/>
      <c r="AFM17" s="29"/>
      <c r="AFN17" s="29"/>
      <c r="AFO17" s="29"/>
      <c r="AFP17" s="29"/>
      <c r="AFQ17" s="29"/>
      <c r="AFR17" s="29"/>
      <c r="AFS17" s="29"/>
      <c r="AFT17" s="29"/>
      <c r="AFU17" s="29"/>
      <c r="AFV17" s="29"/>
      <c r="AFW17" s="29"/>
      <c r="AFX17" s="29"/>
      <c r="AFY17" s="29"/>
      <c r="AFZ17" s="29"/>
      <c r="AGA17" s="29"/>
      <c r="AGB17" s="29"/>
      <c r="AGC17" s="29"/>
      <c r="AGD17" s="29"/>
      <c r="AGE17" s="29"/>
      <c r="AGF17" s="29"/>
      <c r="AGG17" s="29"/>
      <c r="AGH17" s="29"/>
      <c r="AGI17" s="29"/>
      <c r="AGJ17" s="29"/>
      <c r="AGK17" s="29"/>
      <c r="AGL17" s="29"/>
      <c r="AGM17" s="29"/>
      <c r="AGN17" s="29"/>
      <c r="AGO17" s="29"/>
      <c r="AGP17" s="29"/>
      <c r="AGQ17" s="29"/>
      <c r="AGR17" s="29"/>
      <c r="AGS17" s="29"/>
      <c r="AGT17" s="29"/>
      <c r="AGU17" s="29"/>
      <c r="AGV17" s="29"/>
      <c r="AGW17" s="29"/>
      <c r="AGX17" s="29"/>
      <c r="AGY17" s="29"/>
      <c r="AGZ17" s="29"/>
      <c r="AHA17" s="29"/>
      <c r="AHB17" s="29"/>
      <c r="AHC17" s="29"/>
      <c r="AHD17" s="29"/>
      <c r="AHE17" s="29"/>
      <c r="AHF17" s="29"/>
      <c r="AHG17" s="29"/>
      <c r="AHH17" s="29"/>
      <c r="AHI17" s="29"/>
      <c r="AHJ17" s="29"/>
      <c r="AHK17" s="29"/>
      <c r="AHL17" s="29"/>
      <c r="AHM17" s="29"/>
      <c r="AHN17" s="29"/>
      <c r="AHO17" s="29"/>
      <c r="AHP17" s="29"/>
      <c r="AHQ17" s="29"/>
      <c r="AHR17" s="29"/>
      <c r="AHS17" s="29"/>
      <c r="AHT17" s="29"/>
      <c r="AHU17" s="29"/>
      <c r="AHV17" s="29"/>
      <c r="AHW17" s="29"/>
      <c r="AHX17" s="29"/>
      <c r="AHY17" s="29"/>
      <c r="AHZ17" s="29"/>
      <c r="AIA17" s="29"/>
      <c r="AIB17" s="29"/>
      <c r="AIC17" s="29"/>
      <c r="AID17" s="29"/>
      <c r="AIE17" s="29"/>
      <c r="AIF17" s="29"/>
      <c r="AIG17" s="29"/>
      <c r="AIH17" s="29"/>
      <c r="AII17" s="29"/>
      <c r="AIJ17" s="29"/>
      <c r="AIK17" s="29"/>
      <c r="AIL17" s="29"/>
      <c r="AIM17" s="29"/>
      <c r="AIN17" s="29"/>
      <c r="AIO17" s="29"/>
      <c r="AIP17" s="29"/>
      <c r="AIQ17" s="29"/>
      <c r="AIR17" s="29"/>
      <c r="AIS17" s="29"/>
      <c r="AIT17" s="29"/>
      <c r="AIU17" s="29"/>
      <c r="AIV17" s="29"/>
      <c r="AIW17" s="29"/>
      <c r="AIX17" s="29"/>
      <c r="AIY17" s="29"/>
      <c r="AIZ17" s="29"/>
      <c r="AJA17" s="29"/>
      <c r="AJB17" s="29"/>
      <c r="AJC17" s="29"/>
      <c r="AJD17" s="29"/>
      <c r="AJE17" s="29"/>
      <c r="AJF17" s="29"/>
      <c r="AJG17" s="29"/>
      <c r="AJH17" s="29"/>
      <c r="AJI17" s="29"/>
      <c r="AJJ17" s="29"/>
      <c r="AJK17" s="29"/>
      <c r="AJL17" s="29"/>
      <c r="AJM17" s="29"/>
      <c r="AJN17" s="29"/>
      <c r="AJO17" s="29"/>
      <c r="AJP17" s="29"/>
      <c r="AJQ17" s="29"/>
      <c r="AJR17" s="29"/>
      <c r="AJS17" s="29"/>
      <c r="AJT17" s="29"/>
      <c r="AJU17" s="29"/>
      <c r="AJV17" s="29"/>
      <c r="AJW17" s="29"/>
      <c r="AJX17" s="29"/>
      <c r="AJY17" s="29"/>
      <c r="AJZ17" s="29"/>
      <c r="AKA17" s="29"/>
      <c r="AKB17" s="29"/>
      <c r="AKC17" s="29"/>
      <c r="AKD17" s="29"/>
      <c r="AKE17" s="29"/>
      <c r="AKF17" s="29"/>
      <c r="AKG17" s="29"/>
      <c r="AKH17" s="29"/>
      <c r="AKI17" s="29"/>
      <c r="AKJ17" s="29"/>
      <c r="AKK17" s="29"/>
      <c r="AKL17" s="29"/>
      <c r="AKM17" s="29"/>
      <c r="AKN17" s="29"/>
      <c r="AKO17" s="29"/>
      <c r="AKP17" s="29"/>
      <c r="AKQ17" s="29"/>
      <c r="AKR17" s="29"/>
      <c r="AKS17" s="29"/>
      <c r="AKT17" s="29"/>
      <c r="AKU17" s="29"/>
      <c r="AKV17" s="29"/>
      <c r="AKW17" s="29"/>
      <c r="AKX17" s="29"/>
      <c r="AKY17" s="29"/>
      <c r="AKZ17" s="29"/>
      <c r="ALA17" s="29"/>
      <c r="ALB17" s="29"/>
      <c r="ALC17" s="29"/>
      <c r="ALD17" s="29"/>
      <c r="ALE17" s="29"/>
      <c r="ALF17" s="29"/>
      <c r="ALG17" s="29"/>
      <c r="ALH17" s="29"/>
      <c r="ALI17" s="29"/>
      <c r="ALJ17" s="29"/>
      <c r="ALK17" s="29"/>
      <c r="ALL17" s="29"/>
      <c r="ALM17" s="29"/>
      <c r="ALN17" s="29"/>
      <c r="ALO17" s="29"/>
      <c r="ALP17" s="29"/>
      <c r="ALQ17" s="29"/>
      <c r="ALR17" s="29"/>
      <c r="ALS17" s="29"/>
      <c r="ALT17" s="29"/>
      <c r="ALU17" s="29"/>
      <c r="ALV17" s="29"/>
      <c r="ALW17" s="29"/>
      <c r="ALX17" s="29"/>
      <c r="ALY17" s="29"/>
      <c r="ALZ17" s="29"/>
      <c r="AMA17" s="29"/>
      <c r="AMB17" s="29"/>
      <c r="AMC17" s="29"/>
      <c r="AMD17" s="29"/>
      <c r="AME17" s="29"/>
      <c r="AMF17" s="29"/>
      <c r="AMG17" s="29"/>
      <c r="AMH17" s="29"/>
      <c r="AMI17" s="29"/>
      <c r="AMJ17" s="29"/>
      <c r="AMK17" s="29"/>
      <c r="AML17" s="29"/>
      <c r="AMM17" s="29"/>
      <c r="AMN17" s="29"/>
      <c r="AMO17" s="29"/>
      <c r="AMP17" s="29"/>
      <c r="AMQ17" s="29"/>
      <c r="AMR17" s="29"/>
      <c r="AMS17" s="29"/>
      <c r="AMT17" s="29"/>
      <c r="AMU17" s="29"/>
      <c r="AMV17" s="29"/>
      <c r="AMW17" s="29"/>
      <c r="AMX17" s="29"/>
      <c r="AMY17" s="29"/>
      <c r="AMZ17" s="29"/>
      <c r="ANA17" s="29"/>
      <c r="ANB17" s="29"/>
      <c r="ANC17" s="29"/>
      <c r="AND17" s="29"/>
      <c r="ANE17" s="29"/>
      <c r="ANF17" s="29"/>
      <c r="ANG17" s="29"/>
      <c r="ANH17" s="29"/>
      <c r="ANI17" s="29"/>
      <c r="ANJ17" s="29"/>
      <c r="ANK17" s="29"/>
      <c r="ANL17" s="29"/>
      <c r="ANM17" s="29"/>
      <c r="ANN17" s="29"/>
      <c r="ANO17" s="29"/>
      <c r="ANP17" s="29"/>
      <c r="ANQ17" s="29"/>
      <c r="ANR17" s="29"/>
      <c r="ANS17" s="29"/>
      <c r="ANT17" s="29"/>
      <c r="ANU17" s="29"/>
      <c r="ANV17" s="29"/>
      <c r="ANW17" s="29"/>
      <c r="ANX17" s="29"/>
      <c r="ANY17" s="29"/>
      <c r="ANZ17" s="29"/>
      <c r="AOA17" s="29"/>
      <c r="AOB17" s="29"/>
      <c r="AOC17" s="29"/>
      <c r="AOD17" s="29"/>
      <c r="AOE17" s="29"/>
      <c r="AOF17" s="29"/>
      <c r="AOG17" s="29"/>
      <c r="AOH17" s="29"/>
      <c r="AOI17" s="29"/>
      <c r="AOJ17" s="29"/>
      <c r="AOK17" s="29"/>
      <c r="AOL17" s="29"/>
      <c r="AOM17" s="29"/>
      <c r="AON17" s="29"/>
      <c r="AOO17" s="29"/>
      <c r="AOP17" s="29"/>
      <c r="AOQ17" s="29"/>
      <c r="AOR17" s="29"/>
      <c r="AOS17" s="29"/>
      <c r="AOT17" s="29"/>
      <c r="AOU17" s="29"/>
      <c r="AOV17" s="29"/>
      <c r="AOW17" s="29"/>
      <c r="AOX17" s="29"/>
      <c r="AOY17" s="29"/>
      <c r="AOZ17" s="29"/>
      <c r="APA17" s="29"/>
      <c r="APB17" s="29"/>
      <c r="APC17" s="29"/>
      <c r="APD17" s="29"/>
      <c r="APE17" s="29"/>
      <c r="APF17" s="29"/>
      <c r="APG17" s="29"/>
      <c r="APH17" s="29"/>
      <c r="API17" s="29"/>
      <c r="APJ17" s="29"/>
      <c r="APK17" s="29"/>
      <c r="APL17" s="29"/>
      <c r="APM17" s="29"/>
      <c r="APN17" s="29"/>
      <c r="APO17" s="29"/>
      <c r="APP17" s="29"/>
      <c r="APQ17" s="29"/>
      <c r="APR17" s="29"/>
      <c r="APS17" s="29"/>
      <c r="APT17" s="29"/>
      <c r="APU17" s="29"/>
      <c r="APV17" s="29"/>
      <c r="APW17" s="29"/>
      <c r="APX17" s="29"/>
      <c r="APY17" s="29"/>
      <c r="APZ17" s="29"/>
      <c r="AQA17" s="29"/>
      <c r="AQB17" s="29"/>
      <c r="AQC17" s="29"/>
      <c r="AQD17" s="29"/>
      <c r="AQE17" s="29"/>
      <c r="AQF17" s="29"/>
      <c r="AQG17" s="29"/>
      <c r="AQH17" s="29"/>
      <c r="AQI17" s="29"/>
      <c r="AQJ17" s="29"/>
      <c r="AQK17" s="29"/>
      <c r="AQL17" s="29"/>
      <c r="AQM17" s="29"/>
      <c r="AQN17" s="29"/>
      <c r="AQO17" s="29"/>
      <c r="AQP17" s="29"/>
      <c r="AQQ17" s="29"/>
      <c r="AQR17" s="29"/>
      <c r="AQS17" s="29"/>
      <c r="AQT17" s="29"/>
      <c r="AQU17" s="29"/>
      <c r="AQV17" s="29"/>
      <c r="AQW17" s="29"/>
      <c r="AQX17" s="29"/>
      <c r="AQY17" s="29"/>
      <c r="AQZ17" s="29"/>
      <c r="ARA17" s="29"/>
      <c r="ARB17" s="29"/>
      <c r="ARC17" s="29"/>
      <c r="ARD17" s="29"/>
      <c r="ARE17" s="29"/>
      <c r="ARF17" s="29"/>
      <c r="ARG17" s="29"/>
      <c r="ARH17" s="29"/>
      <c r="ARI17" s="29"/>
      <c r="ARJ17" s="29"/>
      <c r="ARK17" s="29"/>
      <c r="ARL17" s="29"/>
      <c r="ARM17" s="29"/>
      <c r="ARN17" s="29"/>
      <c r="ARO17" s="29"/>
      <c r="ARP17" s="29"/>
      <c r="ARQ17" s="29"/>
      <c r="ARR17" s="29"/>
      <c r="ARS17" s="29"/>
      <c r="ART17" s="29"/>
      <c r="ARU17" s="29"/>
      <c r="ARV17" s="29"/>
      <c r="ARW17" s="29"/>
      <c r="ARX17" s="29"/>
      <c r="ARY17" s="29"/>
      <c r="ARZ17" s="29"/>
      <c r="ASA17" s="29"/>
      <c r="ASB17" s="29"/>
      <c r="ASC17" s="29"/>
      <c r="ASD17" s="29"/>
      <c r="ASE17" s="29"/>
      <c r="ASF17" s="29"/>
      <c r="ASG17" s="29"/>
      <c r="ASH17" s="29"/>
      <c r="ASI17" s="29"/>
      <c r="ASJ17" s="29"/>
      <c r="ASK17" s="29"/>
      <c r="ASL17" s="29"/>
      <c r="ASM17" s="29"/>
      <c r="ASN17" s="29"/>
      <c r="ASO17" s="29"/>
      <c r="ASP17" s="29"/>
      <c r="ASQ17" s="29"/>
      <c r="ASR17" s="29"/>
      <c r="ASS17" s="29"/>
      <c r="AST17" s="29"/>
      <c r="ASU17" s="29"/>
      <c r="ASV17" s="29"/>
      <c r="ASW17" s="29"/>
      <c r="ASX17" s="29"/>
      <c r="ASY17" s="29"/>
      <c r="ASZ17" s="29"/>
      <c r="ATA17" s="29"/>
      <c r="ATB17" s="29"/>
      <c r="ATC17" s="29"/>
      <c r="ATD17" s="29"/>
      <c r="ATE17" s="29"/>
      <c r="ATF17" s="29"/>
      <c r="ATG17" s="29"/>
      <c r="ATH17" s="29"/>
      <c r="ATI17" s="29"/>
      <c r="ATJ17" s="29"/>
      <c r="ATK17" s="29"/>
      <c r="ATL17" s="29"/>
      <c r="ATM17" s="29"/>
      <c r="ATN17" s="29"/>
      <c r="ATO17" s="29"/>
      <c r="ATP17" s="29"/>
      <c r="ATQ17" s="29"/>
      <c r="ATR17" s="29"/>
      <c r="ATS17" s="29"/>
      <c r="ATT17" s="29"/>
      <c r="ATU17" s="29"/>
      <c r="ATV17" s="29"/>
      <c r="ATW17" s="29"/>
      <c r="ATX17" s="29"/>
      <c r="ATY17" s="29"/>
      <c r="ATZ17" s="29"/>
      <c r="AUA17" s="29"/>
      <c r="AUB17" s="29"/>
      <c r="AUC17" s="29"/>
      <c r="AUD17" s="29"/>
      <c r="AUE17" s="29"/>
      <c r="AUF17" s="29"/>
      <c r="AUG17" s="29"/>
      <c r="AUH17" s="29"/>
      <c r="AUI17" s="29"/>
      <c r="AUJ17" s="29"/>
      <c r="AUK17" s="29"/>
      <c r="AUL17" s="29"/>
      <c r="AUM17" s="29"/>
      <c r="AUN17" s="29"/>
      <c r="AUO17" s="29"/>
      <c r="AUP17" s="29"/>
      <c r="AUQ17" s="29"/>
      <c r="AUR17" s="29"/>
      <c r="AUS17" s="29"/>
      <c r="AUT17" s="29"/>
      <c r="AUU17" s="29"/>
      <c r="AUV17" s="29"/>
      <c r="AUW17" s="29"/>
      <c r="AUX17" s="29"/>
      <c r="AUY17" s="29"/>
      <c r="AUZ17" s="29"/>
      <c r="AVA17" s="29"/>
      <c r="AVB17" s="29"/>
      <c r="AVC17" s="29"/>
      <c r="AVD17" s="29"/>
      <c r="AVE17" s="29"/>
      <c r="AVF17" s="29"/>
      <c r="AVG17" s="29"/>
      <c r="AVH17" s="29"/>
      <c r="AVI17" s="29"/>
      <c r="AVJ17" s="29"/>
      <c r="AVK17" s="29"/>
      <c r="AVL17" s="29"/>
      <c r="AVM17" s="29"/>
      <c r="AVN17" s="29"/>
      <c r="AVO17" s="29"/>
      <c r="AVP17" s="29"/>
      <c r="AVQ17" s="29"/>
      <c r="AVR17" s="29"/>
      <c r="AVS17" s="29"/>
      <c r="AVT17" s="29"/>
      <c r="AVU17" s="29"/>
      <c r="AVV17" s="29"/>
      <c r="AVW17" s="29"/>
      <c r="AVX17" s="29"/>
      <c r="AVY17" s="29"/>
      <c r="AVZ17" s="29"/>
      <c r="AWA17" s="29"/>
      <c r="AWB17" s="29"/>
      <c r="AWC17" s="29"/>
      <c r="AWD17" s="29"/>
      <c r="AWE17" s="29"/>
      <c r="AWF17" s="29"/>
      <c r="AWG17" s="29"/>
      <c r="AWH17" s="29"/>
      <c r="AWI17" s="29"/>
      <c r="AWJ17" s="29"/>
      <c r="AWK17" s="29"/>
      <c r="AWL17" s="29"/>
      <c r="AWM17" s="29"/>
      <c r="AWN17" s="29"/>
      <c r="AWO17" s="29"/>
      <c r="AWP17" s="29"/>
      <c r="AWQ17" s="29"/>
      <c r="AWR17" s="29"/>
      <c r="AWS17" s="29"/>
      <c r="AWT17" s="29"/>
      <c r="AWU17" s="29"/>
      <c r="AWV17" s="29"/>
      <c r="AWW17" s="29"/>
      <c r="AWX17" s="29"/>
      <c r="AWY17" s="29"/>
      <c r="AWZ17" s="29"/>
      <c r="AXA17" s="29"/>
      <c r="AXB17" s="29"/>
      <c r="AXC17" s="29"/>
      <c r="AXD17" s="29"/>
      <c r="AXE17" s="29"/>
      <c r="AXF17" s="29"/>
      <c r="AXG17" s="29"/>
      <c r="AXH17" s="29"/>
      <c r="AXI17" s="29"/>
      <c r="AXJ17" s="29"/>
      <c r="AXK17" s="29"/>
      <c r="AXL17" s="29"/>
      <c r="AXM17" s="29"/>
      <c r="AXN17" s="29"/>
      <c r="AXO17" s="29"/>
      <c r="AXP17" s="29"/>
      <c r="AXQ17" s="29"/>
      <c r="AXR17" s="29"/>
      <c r="AXS17" s="29"/>
      <c r="AXT17" s="29"/>
      <c r="AXU17" s="29"/>
      <c r="AXV17" s="29"/>
      <c r="AXW17" s="29"/>
      <c r="AXX17" s="29"/>
      <c r="AXY17" s="29"/>
      <c r="AXZ17" s="29"/>
      <c r="AYA17" s="29"/>
      <c r="AYB17" s="29"/>
      <c r="AYC17" s="29"/>
      <c r="AYD17" s="29"/>
      <c r="AYE17" s="29"/>
      <c r="AYF17" s="29"/>
      <c r="AYG17" s="29"/>
      <c r="AYH17" s="29"/>
      <c r="AYI17" s="29"/>
      <c r="AYJ17" s="29"/>
      <c r="AYK17" s="29"/>
      <c r="AYL17" s="29"/>
      <c r="AYM17" s="29"/>
      <c r="AYN17" s="29"/>
      <c r="AYO17" s="29"/>
      <c r="AYP17" s="29"/>
      <c r="AYQ17" s="29"/>
      <c r="AYR17" s="29"/>
      <c r="AYS17" s="29"/>
      <c r="AYT17" s="29"/>
      <c r="AYU17" s="29"/>
      <c r="AYV17" s="29"/>
      <c r="AYW17" s="29"/>
      <c r="AYX17" s="29"/>
      <c r="AYY17" s="29"/>
      <c r="AYZ17" s="29"/>
      <c r="AZA17" s="29"/>
      <c r="AZB17" s="29"/>
      <c r="AZC17" s="29"/>
      <c r="AZD17" s="29"/>
      <c r="AZE17" s="29"/>
      <c r="AZF17" s="29"/>
      <c r="AZG17" s="29"/>
      <c r="AZH17" s="29"/>
      <c r="AZI17" s="29"/>
      <c r="AZJ17" s="29"/>
      <c r="AZK17" s="29"/>
      <c r="AZL17" s="29"/>
      <c r="AZM17" s="29"/>
      <c r="AZN17" s="29"/>
      <c r="AZO17" s="29"/>
      <c r="AZP17" s="29"/>
      <c r="AZQ17" s="29"/>
      <c r="AZR17" s="29"/>
      <c r="AZS17" s="29"/>
      <c r="AZT17" s="29"/>
      <c r="AZU17" s="29"/>
      <c r="AZV17" s="29"/>
      <c r="AZW17" s="29"/>
      <c r="AZX17" s="29"/>
      <c r="AZY17" s="29"/>
      <c r="AZZ17" s="29"/>
      <c r="BAA17" s="29"/>
      <c r="BAB17" s="29"/>
      <c r="BAC17" s="29"/>
      <c r="BAD17" s="29"/>
      <c r="BAE17" s="29"/>
      <c r="BAF17" s="29"/>
      <c r="BAG17" s="29"/>
      <c r="BAH17" s="29"/>
      <c r="BAI17" s="29"/>
      <c r="BAJ17" s="29"/>
      <c r="BAK17" s="29"/>
      <c r="BAL17" s="29"/>
      <c r="BAM17" s="29"/>
      <c r="BAN17" s="29"/>
      <c r="BAO17" s="29"/>
      <c r="BAP17" s="29"/>
      <c r="BAQ17" s="29"/>
      <c r="BAR17" s="29"/>
      <c r="BAS17" s="29"/>
      <c r="BAT17" s="29"/>
      <c r="BAU17" s="29"/>
      <c r="BAV17" s="29"/>
      <c r="BAW17" s="29"/>
      <c r="BAX17" s="29"/>
      <c r="BAY17" s="29"/>
      <c r="BAZ17" s="29"/>
      <c r="BBA17" s="29"/>
      <c r="BBB17" s="29"/>
      <c r="BBC17" s="29"/>
      <c r="BBD17" s="29"/>
      <c r="BBE17" s="29"/>
      <c r="BBF17" s="29"/>
      <c r="BBG17" s="29"/>
      <c r="BBH17" s="29"/>
      <c r="BBI17" s="29"/>
      <c r="BBJ17" s="29"/>
      <c r="BBK17" s="29"/>
      <c r="BBL17" s="29"/>
      <c r="BBM17" s="29"/>
      <c r="BBN17" s="29"/>
      <c r="BBO17" s="29"/>
      <c r="BBP17" s="29"/>
      <c r="BBQ17" s="29"/>
    </row>
    <row r="18" spans="1:1421" ht="253.5" customHeight="1" x14ac:dyDescent="0.25">
      <c r="A18" s="34">
        <v>8</v>
      </c>
      <c r="B18" s="34" t="s">
        <v>9</v>
      </c>
      <c r="C18" s="31" t="s">
        <v>113</v>
      </c>
      <c r="D18" s="35" t="s">
        <v>112</v>
      </c>
      <c r="E18" s="35">
        <v>2</v>
      </c>
      <c r="F18" s="11" t="s">
        <v>47</v>
      </c>
      <c r="G18" s="11" t="s">
        <v>123</v>
      </c>
      <c r="H18" s="8">
        <v>310425</v>
      </c>
      <c r="I18" s="36" t="s">
        <v>130</v>
      </c>
      <c r="J18" s="35" t="s">
        <v>127</v>
      </c>
      <c r="K18" s="35" t="s">
        <v>128</v>
      </c>
      <c r="L18" s="9">
        <v>2418779.0099999998</v>
      </c>
      <c r="M18" s="9">
        <v>1829184.22</v>
      </c>
      <c r="N18" s="9">
        <v>1586537.33</v>
      </c>
      <c r="O18" s="9">
        <v>242646.89</v>
      </c>
      <c r="P18" s="9">
        <v>589594.79</v>
      </c>
      <c r="Q18" s="37">
        <v>85</v>
      </c>
      <c r="R18" s="37" t="s">
        <v>129</v>
      </c>
      <c r="S18" s="37" t="s">
        <v>64</v>
      </c>
      <c r="T18" s="28" t="s">
        <v>181</v>
      </c>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c r="IX18" s="29"/>
      <c r="IY18" s="29"/>
      <c r="IZ18" s="29"/>
      <c r="JA18" s="29"/>
      <c r="JB18" s="29"/>
      <c r="JC18" s="29"/>
      <c r="JD18" s="29"/>
      <c r="JE18" s="29"/>
      <c r="JF18" s="29"/>
      <c r="JG18" s="29"/>
      <c r="JH18" s="29"/>
      <c r="JI18" s="29"/>
      <c r="JJ18" s="29"/>
      <c r="JK18" s="29"/>
      <c r="JL18" s="29"/>
      <c r="JM18" s="29"/>
      <c r="JN18" s="29"/>
      <c r="JO18" s="29"/>
      <c r="JP18" s="29"/>
      <c r="JQ18" s="29"/>
      <c r="JR18" s="29"/>
      <c r="JS18" s="29"/>
      <c r="JT18" s="29"/>
      <c r="JU18" s="29"/>
      <c r="JV18" s="29"/>
      <c r="JW18" s="29"/>
      <c r="JX18" s="29"/>
      <c r="JY18" s="29"/>
      <c r="JZ18" s="29"/>
      <c r="KA18" s="29"/>
      <c r="KB18" s="29"/>
      <c r="KC18" s="29"/>
      <c r="KD18" s="29"/>
      <c r="KE18" s="29"/>
      <c r="KF18" s="29"/>
      <c r="KG18" s="29"/>
      <c r="KH18" s="29"/>
      <c r="KI18" s="29"/>
      <c r="KJ18" s="29"/>
      <c r="KK18" s="29"/>
      <c r="KL18" s="29"/>
      <c r="KM18" s="29"/>
      <c r="KN18" s="29"/>
      <c r="KO18" s="29"/>
      <c r="KP18" s="29"/>
      <c r="KQ18" s="29"/>
      <c r="KR18" s="29"/>
      <c r="KS18" s="29"/>
      <c r="KT18" s="29"/>
      <c r="KU18" s="29"/>
      <c r="KV18" s="29"/>
      <c r="KW18" s="29"/>
      <c r="KX18" s="29"/>
      <c r="KY18" s="29"/>
      <c r="KZ18" s="29"/>
      <c r="LA18" s="29"/>
      <c r="LB18" s="29"/>
      <c r="LC18" s="29"/>
      <c r="LD18" s="29"/>
      <c r="LE18" s="29"/>
      <c r="LF18" s="29"/>
      <c r="LG18" s="29"/>
      <c r="LH18" s="29"/>
      <c r="LI18" s="29"/>
      <c r="LJ18" s="29"/>
      <c r="LK18" s="29"/>
      <c r="LL18" s="29"/>
      <c r="LM18" s="29"/>
      <c r="LN18" s="29"/>
      <c r="LO18" s="29"/>
      <c r="LP18" s="29"/>
      <c r="LQ18" s="29"/>
      <c r="LR18" s="29"/>
      <c r="LS18" s="29"/>
      <c r="LT18" s="29"/>
      <c r="LU18" s="29"/>
      <c r="LV18" s="29"/>
      <c r="LW18" s="29"/>
      <c r="LX18" s="29"/>
      <c r="LY18" s="29"/>
      <c r="LZ18" s="29"/>
      <c r="MA18" s="29"/>
      <c r="MB18" s="29"/>
      <c r="MC18" s="29"/>
      <c r="MD18" s="29"/>
      <c r="ME18" s="29"/>
      <c r="MF18" s="29"/>
      <c r="MG18" s="29"/>
      <c r="MH18" s="29"/>
      <c r="MI18" s="29"/>
      <c r="MJ18" s="29"/>
      <c r="MK18" s="29"/>
      <c r="ML18" s="29"/>
      <c r="MM18" s="29"/>
      <c r="MN18" s="29"/>
      <c r="MO18" s="29"/>
      <c r="MP18" s="29"/>
      <c r="MQ18" s="29"/>
      <c r="MR18" s="29"/>
      <c r="MS18" s="29"/>
      <c r="MT18" s="29"/>
      <c r="MU18" s="29"/>
      <c r="MV18" s="29"/>
      <c r="MW18" s="29"/>
      <c r="MX18" s="29"/>
      <c r="MY18" s="29"/>
      <c r="MZ18" s="29"/>
      <c r="NA18" s="29"/>
      <c r="NB18" s="29"/>
      <c r="NC18" s="29"/>
      <c r="ND18" s="29"/>
      <c r="NE18" s="29"/>
      <c r="NF18" s="29"/>
      <c r="NG18" s="29"/>
      <c r="NH18" s="29"/>
      <c r="NI18" s="29"/>
      <c r="NJ18" s="29"/>
      <c r="NK18" s="29"/>
      <c r="NL18" s="29"/>
      <c r="NM18" s="29"/>
      <c r="NN18" s="29"/>
      <c r="NO18" s="29"/>
      <c r="NP18" s="29"/>
      <c r="NQ18" s="29"/>
      <c r="NR18" s="29"/>
      <c r="NS18" s="29"/>
      <c r="NT18" s="29"/>
      <c r="NU18" s="29"/>
      <c r="NV18" s="29"/>
      <c r="NW18" s="29"/>
      <c r="NX18" s="29"/>
      <c r="NY18" s="29"/>
      <c r="NZ18" s="29"/>
      <c r="OA18" s="29"/>
      <c r="OB18" s="29"/>
      <c r="OC18" s="29"/>
      <c r="OD18" s="29"/>
      <c r="OE18" s="29"/>
      <c r="OF18" s="29"/>
      <c r="OG18" s="29"/>
      <c r="OH18" s="29"/>
      <c r="OI18" s="29"/>
      <c r="OJ18" s="29"/>
      <c r="OK18" s="29"/>
      <c r="OL18" s="29"/>
      <c r="OM18" s="29"/>
      <c r="ON18" s="29"/>
      <c r="OO18" s="29"/>
      <c r="OP18" s="29"/>
      <c r="OQ18" s="29"/>
      <c r="OR18" s="29"/>
      <c r="OS18" s="29"/>
      <c r="OT18" s="29"/>
      <c r="OU18" s="29"/>
      <c r="OV18" s="29"/>
      <c r="OW18" s="29"/>
      <c r="OX18" s="29"/>
      <c r="OY18" s="29"/>
      <c r="OZ18" s="29"/>
      <c r="PA18" s="29"/>
      <c r="PB18" s="29"/>
      <c r="PC18" s="29"/>
      <c r="PD18" s="29"/>
      <c r="PE18" s="29"/>
      <c r="PF18" s="29"/>
      <c r="PG18" s="29"/>
      <c r="PH18" s="29"/>
      <c r="PI18" s="29"/>
      <c r="PJ18" s="29"/>
      <c r="PK18" s="29"/>
      <c r="PL18" s="29"/>
      <c r="PM18" s="29"/>
      <c r="PN18" s="29"/>
      <c r="PO18" s="29"/>
      <c r="PP18" s="29"/>
      <c r="PQ18" s="29"/>
      <c r="PR18" s="29"/>
      <c r="PS18" s="29"/>
      <c r="PT18" s="29"/>
      <c r="PU18" s="29"/>
      <c r="PV18" s="29"/>
      <c r="PW18" s="29"/>
      <c r="PX18" s="29"/>
      <c r="PY18" s="29"/>
      <c r="PZ18" s="29"/>
      <c r="QA18" s="29"/>
      <c r="QB18" s="29"/>
      <c r="QC18" s="29"/>
      <c r="QD18" s="29"/>
      <c r="QE18" s="29"/>
      <c r="QF18" s="29"/>
      <c r="QG18" s="29"/>
      <c r="QH18" s="29"/>
      <c r="QI18" s="29"/>
      <c r="QJ18" s="29"/>
      <c r="QK18" s="29"/>
      <c r="QL18" s="29"/>
      <c r="QM18" s="29"/>
      <c r="QN18" s="29"/>
      <c r="QO18" s="29"/>
      <c r="QP18" s="29"/>
      <c r="QQ18" s="29"/>
      <c r="QR18" s="29"/>
      <c r="QS18" s="29"/>
      <c r="QT18" s="29"/>
      <c r="QU18" s="29"/>
      <c r="QV18" s="29"/>
      <c r="QW18" s="29"/>
      <c r="QX18" s="29"/>
      <c r="QY18" s="29"/>
      <c r="QZ18" s="29"/>
      <c r="RA18" s="29"/>
      <c r="RB18" s="29"/>
      <c r="RC18" s="29"/>
      <c r="RD18" s="29"/>
      <c r="RE18" s="29"/>
      <c r="RF18" s="29"/>
      <c r="RG18" s="29"/>
      <c r="RH18" s="29"/>
      <c r="RI18" s="29"/>
      <c r="RJ18" s="29"/>
      <c r="RK18" s="29"/>
      <c r="RL18" s="29"/>
      <c r="RM18" s="29"/>
      <c r="RN18" s="29"/>
      <c r="RO18" s="29"/>
      <c r="RP18" s="29"/>
      <c r="RQ18" s="29"/>
      <c r="RR18" s="29"/>
      <c r="RS18" s="29"/>
      <c r="RT18" s="29"/>
      <c r="RU18" s="29"/>
      <c r="RV18" s="29"/>
      <c r="RW18" s="29"/>
      <c r="RX18" s="29"/>
      <c r="RY18" s="29"/>
      <c r="RZ18" s="29"/>
      <c r="SA18" s="29"/>
      <c r="SB18" s="29"/>
      <c r="SC18" s="29"/>
      <c r="SD18" s="29"/>
      <c r="SE18" s="29"/>
      <c r="SF18" s="29"/>
      <c r="SG18" s="29"/>
      <c r="SH18" s="29"/>
      <c r="SI18" s="29"/>
      <c r="SJ18" s="29"/>
      <c r="SK18" s="29"/>
      <c r="SL18" s="29"/>
      <c r="SM18" s="29"/>
      <c r="SN18" s="29"/>
      <c r="SO18" s="29"/>
      <c r="SP18" s="29"/>
      <c r="SQ18" s="29"/>
      <c r="SR18" s="29"/>
      <c r="SS18" s="29"/>
      <c r="ST18" s="29"/>
      <c r="SU18" s="29"/>
      <c r="SV18" s="29"/>
      <c r="SW18" s="29"/>
      <c r="SX18" s="29"/>
      <c r="SY18" s="29"/>
      <c r="SZ18" s="29"/>
      <c r="TA18" s="29"/>
      <c r="TB18" s="29"/>
      <c r="TC18" s="29"/>
      <c r="TD18" s="29"/>
      <c r="TE18" s="29"/>
      <c r="TF18" s="29"/>
      <c r="TG18" s="29"/>
      <c r="TH18" s="29"/>
      <c r="TI18" s="29"/>
      <c r="TJ18" s="29"/>
      <c r="TK18" s="29"/>
      <c r="TL18" s="29"/>
      <c r="TM18" s="29"/>
      <c r="TN18" s="29"/>
      <c r="TO18" s="29"/>
      <c r="TP18" s="29"/>
      <c r="TQ18" s="29"/>
      <c r="TR18" s="29"/>
      <c r="TS18" s="29"/>
      <c r="TT18" s="29"/>
      <c r="TU18" s="29"/>
      <c r="TV18" s="29"/>
      <c r="TW18" s="29"/>
      <c r="TX18" s="29"/>
      <c r="TY18" s="29"/>
      <c r="TZ18" s="29"/>
      <c r="UA18" s="29"/>
      <c r="UB18" s="29"/>
      <c r="UC18" s="29"/>
      <c r="UD18" s="29"/>
      <c r="UE18" s="29"/>
      <c r="UF18" s="29"/>
      <c r="UG18" s="29"/>
      <c r="UH18" s="29"/>
      <c r="UI18" s="29"/>
      <c r="UJ18" s="29"/>
      <c r="UK18" s="29"/>
      <c r="UL18" s="29"/>
      <c r="UM18" s="29"/>
      <c r="UN18" s="29"/>
      <c r="UO18" s="29"/>
      <c r="UP18" s="29"/>
      <c r="UQ18" s="29"/>
      <c r="UR18" s="29"/>
      <c r="US18" s="29"/>
      <c r="UT18" s="29"/>
      <c r="UU18" s="29"/>
      <c r="UV18" s="29"/>
      <c r="UW18" s="29"/>
      <c r="UX18" s="29"/>
      <c r="UY18" s="29"/>
      <c r="UZ18" s="29"/>
      <c r="VA18" s="29"/>
      <c r="VB18" s="29"/>
      <c r="VC18" s="29"/>
      <c r="VD18" s="29"/>
      <c r="VE18" s="29"/>
      <c r="VF18" s="29"/>
      <c r="VG18" s="29"/>
      <c r="VH18" s="29"/>
      <c r="VI18" s="29"/>
      <c r="VJ18" s="29"/>
      <c r="VK18" s="29"/>
      <c r="VL18" s="29"/>
      <c r="VM18" s="29"/>
      <c r="VN18" s="29"/>
      <c r="VO18" s="29"/>
      <c r="VP18" s="29"/>
      <c r="VQ18" s="29"/>
      <c r="VR18" s="29"/>
      <c r="VS18" s="29"/>
      <c r="VT18" s="29"/>
      <c r="VU18" s="29"/>
      <c r="VV18" s="29"/>
      <c r="VW18" s="29"/>
      <c r="VX18" s="29"/>
      <c r="VY18" s="29"/>
      <c r="VZ18" s="29"/>
      <c r="WA18" s="29"/>
      <c r="WB18" s="29"/>
      <c r="WC18" s="29"/>
      <c r="WD18" s="29"/>
      <c r="WE18" s="29"/>
      <c r="WF18" s="29"/>
      <c r="WG18" s="29"/>
      <c r="WH18" s="29"/>
      <c r="WI18" s="29"/>
      <c r="WJ18" s="29"/>
      <c r="WK18" s="29"/>
      <c r="WL18" s="29"/>
      <c r="WM18" s="29"/>
      <c r="WN18" s="29"/>
      <c r="WO18" s="29"/>
      <c r="WP18" s="29"/>
      <c r="WQ18" s="29"/>
      <c r="WR18" s="29"/>
      <c r="WS18" s="29"/>
      <c r="WT18" s="29"/>
      <c r="WU18" s="29"/>
      <c r="WV18" s="29"/>
      <c r="WW18" s="29"/>
      <c r="WX18" s="29"/>
      <c r="WY18" s="29"/>
      <c r="WZ18" s="29"/>
      <c r="XA18" s="29"/>
      <c r="XB18" s="29"/>
      <c r="XC18" s="29"/>
      <c r="XD18" s="29"/>
      <c r="XE18" s="29"/>
      <c r="XF18" s="29"/>
      <c r="XG18" s="29"/>
      <c r="XH18" s="29"/>
      <c r="XI18" s="29"/>
      <c r="XJ18" s="29"/>
      <c r="XK18" s="29"/>
      <c r="XL18" s="29"/>
      <c r="XM18" s="29"/>
      <c r="XN18" s="29"/>
      <c r="XO18" s="29"/>
      <c r="XP18" s="29"/>
      <c r="XQ18" s="29"/>
      <c r="XR18" s="29"/>
      <c r="XS18" s="29"/>
      <c r="XT18" s="29"/>
      <c r="XU18" s="29"/>
      <c r="XV18" s="29"/>
      <c r="XW18" s="29"/>
      <c r="XX18" s="29"/>
      <c r="XY18" s="29"/>
      <c r="XZ18" s="29"/>
      <c r="YA18" s="29"/>
      <c r="YB18" s="29"/>
      <c r="YC18" s="29"/>
      <c r="YD18" s="29"/>
      <c r="YE18" s="29"/>
      <c r="YF18" s="29"/>
      <c r="YG18" s="29"/>
      <c r="YH18" s="29"/>
      <c r="YI18" s="29"/>
      <c r="YJ18" s="29"/>
      <c r="YK18" s="29"/>
      <c r="YL18" s="29"/>
      <c r="YM18" s="29"/>
      <c r="YN18" s="29"/>
      <c r="YO18" s="29"/>
      <c r="YP18" s="29"/>
      <c r="YQ18" s="29"/>
      <c r="YR18" s="29"/>
      <c r="YS18" s="29"/>
      <c r="YT18" s="29"/>
      <c r="YU18" s="29"/>
      <c r="YV18" s="29"/>
      <c r="YW18" s="29"/>
      <c r="YX18" s="29"/>
      <c r="YY18" s="29"/>
      <c r="YZ18" s="29"/>
      <c r="ZA18" s="29"/>
      <c r="ZB18" s="29"/>
      <c r="ZC18" s="29"/>
      <c r="ZD18" s="29"/>
      <c r="ZE18" s="29"/>
      <c r="ZF18" s="29"/>
      <c r="ZG18" s="29"/>
      <c r="ZH18" s="29"/>
      <c r="ZI18" s="29"/>
      <c r="ZJ18" s="29"/>
      <c r="ZK18" s="29"/>
      <c r="ZL18" s="29"/>
      <c r="ZM18" s="29"/>
      <c r="ZN18" s="29"/>
      <c r="ZO18" s="29"/>
      <c r="ZP18" s="29"/>
      <c r="ZQ18" s="29"/>
      <c r="ZR18" s="29"/>
      <c r="ZS18" s="29"/>
      <c r="ZT18" s="29"/>
      <c r="ZU18" s="29"/>
      <c r="ZV18" s="29"/>
      <c r="ZW18" s="29"/>
      <c r="ZX18" s="29"/>
      <c r="ZY18" s="29"/>
      <c r="ZZ18" s="29"/>
      <c r="AAA18" s="29"/>
      <c r="AAB18" s="29"/>
      <c r="AAC18" s="29"/>
      <c r="AAD18" s="29"/>
      <c r="AAE18" s="29"/>
      <c r="AAF18" s="29"/>
      <c r="AAG18" s="29"/>
      <c r="AAH18" s="29"/>
      <c r="AAI18" s="29"/>
      <c r="AAJ18" s="29"/>
      <c r="AAK18" s="29"/>
      <c r="AAL18" s="29"/>
      <c r="AAM18" s="29"/>
      <c r="AAN18" s="29"/>
      <c r="AAO18" s="29"/>
      <c r="AAP18" s="29"/>
      <c r="AAQ18" s="29"/>
      <c r="AAR18" s="29"/>
      <c r="AAS18" s="29"/>
      <c r="AAT18" s="29"/>
      <c r="AAU18" s="29"/>
      <c r="AAV18" s="29"/>
      <c r="AAW18" s="29"/>
      <c r="AAX18" s="29"/>
      <c r="AAY18" s="29"/>
      <c r="AAZ18" s="29"/>
      <c r="ABA18" s="29"/>
      <c r="ABB18" s="29"/>
      <c r="ABC18" s="29"/>
      <c r="ABD18" s="29"/>
      <c r="ABE18" s="29"/>
      <c r="ABF18" s="29"/>
      <c r="ABG18" s="29"/>
      <c r="ABH18" s="29"/>
      <c r="ABI18" s="29"/>
      <c r="ABJ18" s="29"/>
      <c r="ABK18" s="29"/>
      <c r="ABL18" s="29"/>
      <c r="ABM18" s="29"/>
      <c r="ABN18" s="29"/>
      <c r="ABO18" s="29"/>
      <c r="ABP18" s="29"/>
      <c r="ABQ18" s="29"/>
      <c r="ABR18" s="29"/>
      <c r="ABS18" s="29"/>
      <c r="ABT18" s="29"/>
      <c r="ABU18" s="29"/>
      <c r="ABV18" s="29"/>
      <c r="ABW18" s="29"/>
      <c r="ABX18" s="29"/>
      <c r="ABY18" s="29"/>
      <c r="ABZ18" s="29"/>
      <c r="ACA18" s="29"/>
      <c r="ACB18" s="29"/>
      <c r="ACC18" s="29"/>
      <c r="ACD18" s="29"/>
      <c r="ACE18" s="29"/>
      <c r="ACF18" s="29"/>
      <c r="ACG18" s="29"/>
      <c r="ACH18" s="29"/>
      <c r="ACI18" s="29"/>
      <c r="ACJ18" s="29"/>
      <c r="ACK18" s="29"/>
      <c r="ACL18" s="29"/>
      <c r="ACM18" s="29"/>
      <c r="ACN18" s="29"/>
      <c r="ACO18" s="29"/>
      <c r="ACP18" s="29"/>
      <c r="ACQ18" s="29"/>
      <c r="ACR18" s="29"/>
      <c r="ACS18" s="29"/>
      <c r="ACT18" s="29"/>
      <c r="ACU18" s="29"/>
      <c r="ACV18" s="29"/>
      <c r="ACW18" s="29"/>
      <c r="ACX18" s="29"/>
      <c r="ACY18" s="29"/>
      <c r="ACZ18" s="29"/>
      <c r="ADA18" s="29"/>
      <c r="ADB18" s="29"/>
      <c r="ADC18" s="29"/>
      <c r="ADD18" s="29"/>
      <c r="ADE18" s="29"/>
      <c r="ADF18" s="29"/>
      <c r="ADG18" s="29"/>
      <c r="ADH18" s="29"/>
      <c r="ADI18" s="29"/>
      <c r="ADJ18" s="29"/>
      <c r="ADK18" s="29"/>
      <c r="ADL18" s="29"/>
      <c r="ADM18" s="29"/>
      <c r="ADN18" s="29"/>
      <c r="ADO18" s="29"/>
      <c r="ADP18" s="29"/>
      <c r="ADQ18" s="29"/>
      <c r="ADR18" s="29"/>
      <c r="ADS18" s="29"/>
      <c r="ADT18" s="29"/>
      <c r="ADU18" s="29"/>
      <c r="ADV18" s="29"/>
      <c r="ADW18" s="29"/>
      <c r="ADX18" s="29"/>
      <c r="ADY18" s="29"/>
      <c r="ADZ18" s="29"/>
      <c r="AEA18" s="29"/>
      <c r="AEB18" s="29"/>
      <c r="AEC18" s="29"/>
      <c r="AED18" s="29"/>
      <c r="AEE18" s="29"/>
      <c r="AEF18" s="29"/>
      <c r="AEG18" s="29"/>
      <c r="AEH18" s="29"/>
      <c r="AEI18" s="29"/>
      <c r="AEJ18" s="29"/>
      <c r="AEK18" s="29"/>
      <c r="AEL18" s="29"/>
      <c r="AEM18" s="29"/>
      <c r="AEN18" s="29"/>
      <c r="AEO18" s="29"/>
      <c r="AEP18" s="29"/>
      <c r="AEQ18" s="29"/>
      <c r="AER18" s="29"/>
      <c r="AES18" s="29"/>
      <c r="AET18" s="29"/>
      <c r="AEU18" s="29"/>
      <c r="AEV18" s="29"/>
      <c r="AEW18" s="29"/>
      <c r="AEX18" s="29"/>
      <c r="AEY18" s="29"/>
      <c r="AEZ18" s="29"/>
      <c r="AFA18" s="29"/>
      <c r="AFB18" s="29"/>
      <c r="AFC18" s="29"/>
      <c r="AFD18" s="29"/>
      <c r="AFE18" s="29"/>
      <c r="AFF18" s="29"/>
      <c r="AFG18" s="29"/>
      <c r="AFH18" s="29"/>
      <c r="AFI18" s="29"/>
      <c r="AFJ18" s="29"/>
      <c r="AFK18" s="29"/>
      <c r="AFL18" s="29"/>
      <c r="AFM18" s="29"/>
      <c r="AFN18" s="29"/>
      <c r="AFO18" s="29"/>
      <c r="AFP18" s="29"/>
      <c r="AFQ18" s="29"/>
      <c r="AFR18" s="29"/>
      <c r="AFS18" s="29"/>
      <c r="AFT18" s="29"/>
      <c r="AFU18" s="29"/>
      <c r="AFV18" s="29"/>
      <c r="AFW18" s="29"/>
      <c r="AFX18" s="29"/>
      <c r="AFY18" s="29"/>
      <c r="AFZ18" s="29"/>
      <c r="AGA18" s="29"/>
      <c r="AGB18" s="29"/>
      <c r="AGC18" s="29"/>
      <c r="AGD18" s="29"/>
      <c r="AGE18" s="29"/>
      <c r="AGF18" s="29"/>
      <c r="AGG18" s="29"/>
      <c r="AGH18" s="29"/>
      <c r="AGI18" s="29"/>
      <c r="AGJ18" s="29"/>
      <c r="AGK18" s="29"/>
      <c r="AGL18" s="29"/>
      <c r="AGM18" s="29"/>
      <c r="AGN18" s="29"/>
      <c r="AGO18" s="29"/>
      <c r="AGP18" s="29"/>
      <c r="AGQ18" s="29"/>
      <c r="AGR18" s="29"/>
      <c r="AGS18" s="29"/>
      <c r="AGT18" s="29"/>
      <c r="AGU18" s="29"/>
      <c r="AGV18" s="29"/>
      <c r="AGW18" s="29"/>
      <c r="AGX18" s="29"/>
      <c r="AGY18" s="29"/>
      <c r="AGZ18" s="29"/>
      <c r="AHA18" s="29"/>
      <c r="AHB18" s="29"/>
      <c r="AHC18" s="29"/>
      <c r="AHD18" s="29"/>
      <c r="AHE18" s="29"/>
      <c r="AHF18" s="29"/>
      <c r="AHG18" s="29"/>
      <c r="AHH18" s="29"/>
      <c r="AHI18" s="29"/>
      <c r="AHJ18" s="29"/>
      <c r="AHK18" s="29"/>
      <c r="AHL18" s="29"/>
      <c r="AHM18" s="29"/>
      <c r="AHN18" s="29"/>
      <c r="AHO18" s="29"/>
      <c r="AHP18" s="29"/>
      <c r="AHQ18" s="29"/>
      <c r="AHR18" s="29"/>
      <c r="AHS18" s="29"/>
      <c r="AHT18" s="29"/>
      <c r="AHU18" s="29"/>
      <c r="AHV18" s="29"/>
      <c r="AHW18" s="29"/>
      <c r="AHX18" s="29"/>
      <c r="AHY18" s="29"/>
      <c r="AHZ18" s="29"/>
      <c r="AIA18" s="29"/>
      <c r="AIB18" s="29"/>
      <c r="AIC18" s="29"/>
      <c r="AID18" s="29"/>
      <c r="AIE18" s="29"/>
      <c r="AIF18" s="29"/>
      <c r="AIG18" s="29"/>
      <c r="AIH18" s="29"/>
      <c r="AII18" s="29"/>
      <c r="AIJ18" s="29"/>
      <c r="AIK18" s="29"/>
      <c r="AIL18" s="29"/>
      <c r="AIM18" s="29"/>
      <c r="AIN18" s="29"/>
      <c r="AIO18" s="29"/>
      <c r="AIP18" s="29"/>
      <c r="AIQ18" s="29"/>
      <c r="AIR18" s="29"/>
      <c r="AIS18" s="29"/>
      <c r="AIT18" s="29"/>
      <c r="AIU18" s="29"/>
      <c r="AIV18" s="29"/>
      <c r="AIW18" s="29"/>
      <c r="AIX18" s="29"/>
      <c r="AIY18" s="29"/>
      <c r="AIZ18" s="29"/>
      <c r="AJA18" s="29"/>
      <c r="AJB18" s="29"/>
      <c r="AJC18" s="29"/>
      <c r="AJD18" s="29"/>
      <c r="AJE18" s="29"/>
      <c r="AJF18" s="29"/>
      <c r="AJG18" s="29"/>
      <c r="AJH18" s="29"/>
      <c r="AJI18" s="29"/>
      <c r="AJJ18" s="29"/>
      <c r="AJK18" s="29"/>
      <c r="AJL18" s="29"/>
      <c r="AJM18" s="29"/>
      <c r="AJN18" s="29"/>
      <c r="AJO18" s="29"/>
      <c r="AJP18" s="29"/>
      <c r="AJQ18" s="29"/>
      <c r="AJR18" s="29"/>
      <c r="AJS18" s="29"/>
      <c r="AJT18" s="29"/>
      <c r="AJU18" s="29"/>
      <c r="AJV18" s="29"/>
      <c r="AJW18" s="29"/>
      <c r="AJX18" s="29"/>
      <c r="AJY18" s="29"/>
      <c r="AJZ18" s="29"/>
      <c r="AKA18" s="29"/>
      <c r="AKB18" s="29"/>
      <c r="AKC18" s="29"/>
      <c r="AKD18" s="29"/>
      <c r="AKE18" s="29"/>
      <c r="AKF18" s="29"/>
      <c r="AKG18" s="29"/>
      <c r="AKH18" s="29"/>
      <c r="AKI18" s="29"/>
      <c r="AKJ18" s="29"/>
      <c r="AKK18" s="29"/>
      <c r="AKL18" s="29"/>
      <c r="AKM18" s="29"/>
      <c r="AKN18" s="29"/>
      <c r="AKO18" s="29"/>
      <c r="AKP18" s="29"/>
      <c r="AKQ18" s="29"/>
      <c r="AKR18" s="29"/>
      <c r="AKS18" s="29"/>
      <c r="AKT18" s="29"/>
      <c r="AKU18" s="29"/>
      <c r="AKV18" s="29"/>
      <c r="AKW18" s="29"/>
      <c r="AKX18" s="29"/>
      <c r="AKY18" s="29"/>
      <c r="AKZ18" s="29"/>
      <c r="ALA18" s="29"/>
      <c r="ALB18" s="29"/>
      <c r="ALC18" s="29"/>
      <c r="ALD18" s="29"/>
      <c r="ALE18" s="29"/>
      <c r="ALF18" s="29"/>
      <c r="ALG18" s="29"/>
      <c r="ALH18" s="29"/>
      <c r="ALI18" s="29"/>
      <c r="ALJ18" s="29"/>
      <c r="ALK18" s="29"/>
      <c r="ALL18" s="29"/>
      <c r="ALM18" s="29"/>
      <c r="ALN18" s="29"/>
      <c r="ALO18" s="29"/>
      <c r="ALP18" s="29"/>
      <c r="ALQ18" s="29"/>
      <c r="ALR18" s="29"/>
      <c r="ALS18" s="29"/>
      <c r="ALT18" s="29"/>
      <c r="ALU18" s="29"/>
      <c r="ALV18" s="29"/>
      <c r="ALW18" s="29"/>
      <c r="ALX18" s="29"/>
      <c r="ALY18" s="29"/>
      <c r="ALZ18" s="29"/>
      <c r="AMA18" s="29"/>
      <c r="AMB18" s="29"/>
      <c r="AMC18" s="29"/>
      <c r="AMD18" s="29"/>
      <c r="AME18" s="29"/>
      <c r="AMF18" s="29"/>
      <c r="AMG18" s="29"/>
      <c r="AMH18" s="29"/>
      <c r="AMI18" s="29"/>
      <c r="AMJ18" s="29"/>
      <c r="AMK18" s="29"/>
      <c r="AML18" s="29"/>
      <c r="AMM18" s="29"/>
      <c r="AMN18" s="29"/>
      <c r="AMO18" s="29"/>
      <c r="AMP18" s="29"/>
      <c r="AMQ18" s="29"/>
      <c r="AMR18" s="29"/>
      <c r="AMS18" s="29"/>
      <c r="AMT18" s="29"/>
      <c r="AMU18" s="29"/>
      <c r="AMV18" s="29"/>
      <c r="AMW18" s="29"/>
      <c r="AMX18" s="29"/>
      <c r="AMY18" s="29"/>
      <c r="AMZ18" s="29"/>
      <c r="ANA18" s="29"/>
      <c r="ANB18" s="29"/>
      <c r="ANC18" s="29"/>
      <c r="AND18" s="29"/>
      <c r="ANE18" s="29"/>
      <c r="ANF18" s="29"/>
      <c r="ANG18" s="29"/>
      <c r="ANH18" s="29"/>
      <c r="ANI18" s="29"/>
      <c r="ANJ18" s="29"/>
      <c r="ANK18" s="29"/>
      <c r="ANL18" s="29"/>
      <c r="ANM18" s="29"/>
      <c r="ANN18" s="29"/>
      <c r="ANO18" s="29"/>
      <c r="ANP18" s="29"/>
      <c r="ANQ18" s="29"/>
      <c r="ANR18" s="29"/>
      <c r="ANS18" s="29"/>
      <c r="ANT18" s="29"/>
      <c r="ANU18" s="29"/>
      <c r="ANV18" s="29"/>
      <c r="ANW18" s="29"/>
      <c r="ANX18" s="29"/>
      <c r="ANY18" s="29"/>
      <c r="ANZ18" s="29"/>
      <c r="AOA18" s="29"/>
      <c r="AOB18" s="29"/>
      <c r="AOC18" s="29"/>
      <c r="AOD18" s="29"/>
      <c r="AOE18" s="29"/>
      <c r="AOF18" s="29"/>
      <c r="AOG18" s="29"/>
      <c r="AOH18" s="29"/>
      <c r="AOI18" s="29"/>
      <c r="AOJ18" s="29"/>
      <c r="AOK18" s="29"/>
      <c r="AOL18" s="29"/>
      <c r="AOM18" s="29"/>
      <c r="AON18" s="29"/>
      <c r="AOO18" s="29"/>
      <c r="AOP18" s="29"/>
      <c r="AOQ18" s="29"/>
      <c r="AOR18" s="29"/>
      <c r="AOS18" s="29"/>
      <c r="AOT18" s="29"/>
      <c r="AOU18" s="29"/>
      <c r="AOV18" s="29"/>
      <c r="AOW18" s="29"/>
      <c r="AOX18" s="29"/>
      <c r="AOY18" s="29"/>
      <c r="AOZ18" s="29"/>
      <c r="APA18" s="29"/>
      <c r="APB18" s="29"/>
      <c r="APC18" s="29"/>
      <c r="APD18" s="29"/>
      <c r="APE18" s="29"/>
      <c r="APF18" s="29"/>
      <c r="APG18" s="29"/>
      <c r="APH18" s="29"/>
      <c r="API18" s="29"/>
      <c r="APJ18" s="29"/>
      <c r="APK18" s="29"/>
      <c r="APL18" s="29"/>
      <c r="APM18" s="29"/>
      <c r="APN18" s="29"/>
      <c r="APO18" s="29"/>
      <c r="APP18" s="29"/>
      <c r="APQ18" s="29"/>
      <c r="APR18" s="29"/>
      <c r="APS18" s="29"/>
      <c r="APT18" s="29"/>
      <c r="APU18" s="29"/>
      <c r="APV18" s="29"/>
      <c r="APW18" s="29"/>
      <c r="APX18" s="29"/>
      <c r="APY18" s="29"/>
      <c r="APZ18" s="29"/>
      <c r="AQA18" s="29"/>
      <c r="AQB18" s="29"/>
      <c r="AQC18" s="29"/>
      <c r="AQD18" s="29"/>
      <c r="AQE18" s="29"/>
      <c r="AQF18" s="29"/>
      <c r="AQG18" s="29"/>
      <c r="AQH18" s="29"/>
      <c r="AQI18" s="29"/>
      <c r="AQJ18" s="29"/>
      <c r="AQK18" s="29"/>
      <c r="AQL18" s="29"/>
      <c r="AQM18" s="29"/>
      <c r="AQN18" s="29"/>
      <c r="AQO18" s="29"/>
      <c r="AQP18" s="29"/>
      <c r="AQQ18" s="29"/>
      <c r="AQR18" s="29"/>
      <c r="AQS18" s="29"/>
      <c r="AQT18" s="29"/>
      <c r="AQU18" s="29"/>
      <c r="AQV18" s="29"/>
      <c r="AQW18" s="29"/>
      <c r="AQX18" s="29"/>
      <c r="AQY18" s="29"/>
      <c r="AQZ18" s="29"/>
      <c r="ARA18" s="29"/>
      <c r="ARB18" s="29"/>
      <c r="ARC18" s="29"/>
      <c r="ARD18" s="29"/>
      <c r="ARE18" s="29"/>
      <c r="ARF18" s="29"/>
      <c r="ARG18" s="29"/>
      <c r="ARH18" s="29"/>
      <c r="ARI18" s="29"/>
      <c r="ARJ18" s="29"/>
      <c r="ARK18" s="29"/>
      <c r="ARL18" s="29"/>
      <c r="ARM18" s="29"/>
      <c r="ARN18" s="29"/>
      <c r="ARO18" s="29"/>
      <c r="ARP18" s="29"/>
      <c r="ARQ18" s="29"/>
      <c r="ARR18" s="29"/>
      <c r="ARS18" s="29"/>
      <c r="ART18" s="29"/>
      <c r="ARU18" s="29"/>
      <c r="ARV18" s="29"/>
      <c r="ARW18" s="29"/>
      <c r="ARX18" s="29"/>
      <c r="ARY18" s="29"/>
      <c r="ARZ18" s="29"/>
      <c r="ASA18" s="29"/>
      <c r="ASB18" s="29"/>
      <c r="ASC18" s="29"/>
      <c r="ASD18" s="29"/>
      <c r="ASE18" s="29"/>
      <c r="ASF18" s="29"/>
      <c r="ASG18" s="29"/>
      <c r="ASH18" s="29"/>
      <c r="ASI18" s="29"/>
      <c r="ASJ18" s="29"/>
      <c r="ASK18" s="29"/>
      <c r="ASL18" s="29"/>
      <c r="ASM18" s="29"/>
      <c r="ASN18" s="29"/>
      <c r="ASO18" s="29"/>
      <c r="ASP18" s="29"/>
      <c r="ASQ18" s="29"/>
      <c r="ASR18" s="29"/>
      <c r="ASS18" s="29"/>
      <c r="AST18" s="29"/>
      <c r="ASU18" s="29"/>
      <c r="ASV18" s="29"/>
      <c r="ASW18" s="29"/>
      <c r="ASX18" s="29"/>
      <c r="ASY18" s="29"/>
      <c r="ASZ18" s="29"/>
      <c r="ATA18" s="29"/>
      <c r="ATB18" s="29"/>
      <c r="ATC18" s="29"/>
      <c r="ATD18" s="29"/>
      <c r="ATE18" s="29"/>
      <c r="ATF18" s="29"/>
      <c r="ATG18" s="29"/>
      <c r="ATH18" s="29"/>
      <c r="ATI18" s="29"/>
      <c r="ATJ18" s="29"/>
      <c r="ATK18" s="29"/>
      <c r="ATL18" s="29"/>
      <c r="ATM18" s="29"/>
      <c r="ATN18" s="29"/>
      <c r="ATO18" s="29"/>
      <c r="ATP18" s="29"/>
      <c r="ATQ18" s="29"/>
      <c r="ATR18" s="29"/>
      <c r="ATS18" s="29"/>
      <c r="ATT18" s="29"/>
      <c r="ATU18" s="29"/>
      <c r="ATV18" s="29"/>
      <c r="ATW18" s="29"/>
      <c r="ATX18" s="29"/>
      <c r="ATY18" s="29"/>
      <c r="ATZ18" s="29"/>
      <c r="AUA18" s="29"/>
      <c r="AUB18" s="29"/>
      <c r="AUC18" s="29"/>
      <c r="AUD18" s="29"/>
      <c r="AUE18" s="29"/>
      <c r="AUF18" s="29"/>
      <c r="AUG18" s="29"/>
      <c r="AUH18" s="29"/>
      <c r="AUI18" s="29"/>
      <c r="AUJ18" s="29"/>
      <c r="AUK18" s="29"/>
      <c r="AUL18" s="29"/>
      <c r="AUM18" s="29"/>
      <c r="AUN18" s="29"/>
      <c r="AUO18" s="29"/>
      <c r="AUP18" s="29"/>
      <c r="AUQ18" s="29"/>
      <c r="AUR18" s="29"/>
      <c r="AUS18" s="29"/>
      <c r="AUT18" s="29"/>
      <c r="AUU18" s="29"/>
      <c r="AUV18" s="29"/>
      <c r="AUW18" s="29"/>
      <c r="AUX18" s="29"/>
      <c r="AUY18" s="29"/>
      <c r="AUZ18" s="29"/>
      <c r="AVA18" s="29"/>
      <c r="AVB18" s="29"/>
      <c r="AVC18" s="29"/>
      <c r="AVD18" s="29"/>
      <c r="AVE18" s="29"/>
      <c r="AVF18" s="29"/>
      <c r="AVG18" s="29"/>
      <c r="AVH18" s="29"/>
      <c r="AVI18" s="29"/>
      <c r="AVJ18" s="29"/>
      <c r="AVK18" s="29"/>
      <c r="AVL18" s="29"/>
      <c r="AVM18" s="29"/>
      <c r="AVN18" s="29"/>
      <c r="AVO18" s="29"/>
      <c r="AVP18" s="29"/>
      <c r="AVQ18" s="29"/>
      <c r="AVR18" s="29"/>
      <c r="AVS18" s="29"/>
      <c r="AVT18" s="29"/>
      <c r="AVU18" s="29"/>
      <c r="AVV18" s="29"/>
      <c r="AVW18" s="29"/>
      <c r="AVX18" s="29"/>
      <c r="AVY18" s="29"/>
      <c r="AVZ18" s="29"/>
      <c r="AWA18" s="29"/>
      <c r="AWB18" s="29"/>
      <c r="AWC18" s="29"/>
      <c r="AWD18" s="29"/>
      <c r="AWE18" s="29"/>
      <c r="AWF18" s="29"/>
      <c r="AWG18" s="29"/>
      <c r="AWH18" s="29"/>
      <c r="AWI18" s="29"/>
      <c r="AWJ18" s="29"/>
      <c r="AWK18" s="29"/>
      <c r="AWL18" s="29"/>
      <c r="AWM18" s="29"/>
      <c r="AWN18" s="29"/>
      <c r="AWO18" s="29"/>
      <c r="AWP18" s="29"/>
      <c r="AWQ18" s="29"/>
      <c r="AWR18" s="29"/>
      <c r="AWS18" s="29"/>
      <c r="AWT18" s="29"/>
      <c r="AWU18" s="29"/>
      <c r="AWV18" s="29"/>
      <c r="AWW18" s="29"/>
      <c r="AWX18" s="29"/>
      <c r="AWY18" s="29"/>
      <c r="AWZ18" s="29"/>
      <c r="AXA18" s="29"/>
      <c r="AXB18" s="29"/>
      <c r="AXC18" s="29"/>
      <c r="AXD18" s="29"/>
      <c r="AXE18" s="29"/>
      <c r="AXF18" s="29"/>
      <c r="AXG18" s="29"/>
      <c r="AXH18" s="29"/>
      <c r="AXI18" s="29"/>
      <c r="AXJ18" s="29"/>
      <c r="AXK18" s="29"/>
      <c r="AXL18" s="29"/>
      <c r="AXM18" s="29"/>
      <c r="AXN18" s="29"/>
      <c r="AXO18" s="29"/>
      <c r="AXP18" s="29"/>
      <c r="AXQ18" s="29"/>
      <c r="AXR18" s="29"/>
      <c r="AXS18" s="29"/>
      <c r="AXT18" s="29"/>
      <c r="AXU18" s="29"/>
      <c r="AXV18" s="29"/>
      <c r="AXW18" s="29"/>
      <c r="AXX18" s="29"/>
      <c r="AXY18" s="29"/>
      <c r="AXZ18" s="29"/>
      <c r="AYA18" s="29"/>
      <c r="AYB18" s="29"/>
      <c r="AYC18" s="29"/>
      <c r="AYD18" s="29"/>
      <c r="AYE18" s="29"/>
      <c r="AYF18" s="29"/>
      <c r="AYG18" s="29"/>
      <c r="AYH18" s="29"/>
      <c r="AYI18" s="29"/>
      <c r="AYJ18" s="29"/>
      <c r="AYK18" s="29"/>
      <c r="AYL18" s="29"/>
      <c r="AYM18" s="29"/>
      <c r="AYN18" s="29"/>
      <c r="AYO18" s="29"/>
      <c r="AYP18" s="29"/>
      <c r="AYQ18" s="29"/>
      <c r="AYR18" s="29"/>
      <c r="AYS18" s="29"/>
      <c r="AYT18" s="29"/>
      <c r="AYU18" s="29"/>
      <c r="AYV18" s="29"/>
      <c r="AYW18" s="29"/>
      <c r="AYX18" s="29"/>
      <c r="AYY18" s="29"/>
      <c r="AYZ18" s="29"/>
      <c r="AZA18" s="29"/>
      <c r="AZB18" s="29"/>
      <c r="AZC18" s="29"/>
      <c r="AZD18" s="29"/>
      <c r="AZE18" s="29"/>
      <c r="AZF18" s="29"/>
      <c r="AZG18" s="29"/>
      <c r="AZH18" s="29"/>
      <c r="AZI18" s="29"/>
      <c r="AZJ18" s="29"/>
      <c r="AZK18" s="29"/>
      <c r="AZL18" s="29"/>
      <c r="AZM18" s="29"/>
      <c r="AZN18" s="29"/>
      <c r="AZO18" s="29"/>
      <c r="AZP18" s="29"/>
      <c r="AZQ18" s="29"/>
      <c r="AZR18" s="29"/>
      <c r="AZS18" s="29"/>
      <c r="AZT18" s="29"/>
      <c r="AZU18" s="29"/>
      <c r="AZV18" s="29"/>
      <c r="AZW18" s="29"/>
      <c r="AZX18" s="29"/>
      <c r="AZY18" s="29"/>
      <c r="AZZ18" s="29"/>
      <c r="BAA18" s="29"/>
      <c r="BAB18" s="29"/>
      <c r="BAC18" s="29"/>
      <c r="BAD18" s="29"/>
      <c r="BAE18" s="29"/>
      <c r="BAF18" s="29"/>
      <c r="BAG18" s="29"/>
      <c r="BAH18" s="29"/>
      <c r="BAI18" s="29"/>
      <c r="BAJ18" s="29"/>
      <c r="BAK18" s="29"/>
      <c r="BAL18" s="29"/>
      <c r="BAM18" s="29"/>
      <c r="BAN18" s="29"/>
      <c r="BAO18" s="29"/>
      <c r="BAP18" s="29"/>
      <c r="BAQ18" s="29"/>
      <c r="BAR18" s="29"/>
      <c r="BAS18" s="29"/>
      <c r="BAT18" s="29"/>
      <c r="BAU18" s="29"/>
      <c r="BAV18" s="29"/>
      <c r="BAW18" s="29"/>
      <c r="BAX18" s="29"/>
      <c r="BAY18" s="29"/>
      <c r="BAZ18" s="29"/>
      <c r="BBA18" s="29"/>
      <c r="BBB18" s="29"/>
      <c r="BBC18" s="29"/>
      <c r="BBD18" s="29"/>
      <c r="BBE18" s="29"/>
      <c r="BBF18" s="29"/>
      <c r="BBG18" s="29"/>
      <c r="BBH18" s="29"/>
      <c r="BBI18" s="29"/>
      <c r="BBJ18" s="29"/>
      <c r="BBK18" s="29"/>
      <c r="BBL18" s="29"/>
      <c r="BBM18" s="29"/>
      <c r="BBN18" s="29"/>
      <c r="BBO18" s="29"/>
      <c r="BBP18" s="29"/>
      <c r="BBQ18" s="29"/>
    </row>
    <row r="19" spans="1:1421" ht="260.25" customHeight="1" x14ac:dyDescent="0.25">
      <c r="A19" s="34">
        <v>9</v>
      </c>
      <c r="B19" s="34" t="s">
        <v>9</v>
      </c>
      <c r="C19" s="31" t="s">
        <v>113</v>
      </c>
      <c r="D19" s="35" t="s">
        <v>112</v>
      </c>
      <c r="E19" s="35">
        <v>2</v>
      </c>
      <c r="F19" s="11" t="s">
        <v>124</v>
      </c>
      <c r="G19" s="11" t="s">
        <v>125</v>
      </c>
      <c r="H19" s="8">
        <v>317840</v>
      </c>
      <c r="I19" s="36" t="s">
        <v>131</v>
      </c>
      <c r="J19" s="35" t="s">
        <v>132</v>
      </c>
      <c r="K19" s="35" t="s">
        <v>133</v>
      </c>
      <c r="L19" s="9">
        <v>7199392.1100000003</v>
      </c>
      <c r="M19" s="9">
        <v>7043742.2599999998</v>
      </c>
      <c r="N19" s="9">
        <v>6109368.29</v>
      </c>
      <c r="O19" s="9">
        <v>934373.97</v>
      </c>
      <c r="P19" s="9">
        <v>155649.85</v>
      </c>
      <c r="Q19" s="37">
        <v>85</v>
      </c>
      <c r="R19" s="37" t="s">
        <v>135</v>
      </c>
      <c r="S19" s="37" t="s">
        <v>64</v>
      </c>
      <c r="T19" s="28" t="s">
        <v>399</v>
      </c>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c r="IX19" s="29"/>
      <c r="IY19" s="29"/>
      <c r="IZ19" s="29"/>
      <c r="JA19" s="29"/>
      <c r="JB19" s="29"/>
      <c r="JC19" s="29"/>
      <c r="JD19" s="29"/>
      <c r="JE19" s="29"/>
      <c r="JF19" s="29"/>
      <c r="JG19" s="29"/>
      <c r="JH19" s="29"/>
      <c r="JI19" s="29"/>
      <c r="JJ19" s="29"/>
      <c r="JK19" s="29"/>
      <c r="JL19" s="29"/>
      <c r="JM19" s="29"/>
      <c r="JN19" s="29"/>
      <c r="JO19" s="29"/>
      <c r="JP19" s="29"/>
      <c r="JQ19" s="29"/>
      <c r="JR19" s="29"/>
      <c r="JS19" s="29"/>
      <c r="JT19" s="29"/>
      <c r="JU19" s="29"/>
      <c r="JV19" s="29"/>
      <c r="JW19" s="29"/>
      <c r="JX19" s="29"/>
      <c r="JY19" s="29"/>
      <c r="JZ19" s="29"/>
      <c r="KA19" s="29"/>
      <c r="KB19" s="29"/>
      <c r="KC19" s="29"/>
      <c r="KD19" s="29"/>
      <c r="KE19" s="29"/>
      <c r="KF19" s="29"/>
      <c r="KG19" s="29"/>
      <c r="KH19" s="29"/>
      <c r="KI19" s="29"/>
      <c r="KJ19" s="29"/>
      <c r="KK19" s="29"/>
      <c r="KL19" s="29"/>
      <c r="KM19" s="29"/>
      <c r="KN19" s="29"/>
      <c r="KO19" s="29"/>
      <c r="KP19" s="29"/>
      <c r="KQ19" s="29"/>
      <c r="KR19" s="29"/>
      <c r="KS19" s="29"/>
      <c r="KT19" s="29"/>
      <c r="KU19" s="29"/>
      <c r="KV19" s="29"/>
      <c r="KW19" s="29"/>
      <c r="KX19" s="29"/>
      <c r="KY19" s="29"/>
      <c r="KZ19" s="29"/>
      <c r="LA19" s="29"/>
      <c r="LB19" s="29"/>
      <c r="LC19" s="29"/>
      <c r="LD19" s="29"/>
      <c r="LE19" s="29"/>
      <c r="LF19" s="29"/>
      <c r="LG19" s="29"/>
      <c r="LH19" s="29"/>
      <c r="LI19" s="29"/>
      <c r="LJ19" s="29"/>
      <c r="LK19" s="29"/>
      <c r="LL19" s="29"/>
      <c r="LM19" s="29"/>
      <c r="LN19" s="29"/>
      <c r="LO19" s="29"/>
      <c r="LP19" s="29"/>
      <c r="LQ19" s="29"/>
      <c r="LR19" s="29"/>
      <c r="LS19" s="29"/>
      <c r="LT19" s="29"/>
      <c r="LU19" s="29"/>
      <c r="LV19" s="29"/>
      <c r="LW19" s="29"/>
      <c r="LX19" s="29"/>
      <c r="LY19" s="29"/>
      <c r="LZ19" s="29"/>
      <c r="MA19" s="29"/>
      <c r="MB19" s="29"/>
      <c r="MC19" s="29"/>
      <c r="MD19" s="29"/>
      <c r="ME19" s="29"/>
      <c r="MF19" s="29"/>
      <c r="MG19" s="29"/>
      <c r="MH19" s="29"/>
      <c r="MI19" s="29"/>
      <c r="MJ19" s="29"/>
      <c r="MK19" s="29"/>
      <c r="ML19" s="29"/>
      <c r="MM19" s="29"/>
      <c r="MN19" s="29"/>
      <c r="MO19" s="29"/>
      <c r="MP19" s="29"/>
      <c r="MQ19" s="29"/>
      <c r="MR19" s="29"/>
      <c r="MS19" s="29"/>
      <c r="MT19" s="29"/>
      <c r="MU19" s="29"/>
      <c r="MV19" s="29"/>
      <c r="MW19" s="29"/>
      <c r="MX19" s="29"/>
      <c r="MY19" s="29"/>
      <c r="MZ19" s="29"/>
      <c r="NA19" s="29"/>
      <c r="NB19" s="29"/>
      <c r="NC19" s="29"/>
      <c r="ND19" s="29"/>
      <c r="NE19" s="29"/>
      <c r="NF19" s="29"/>
      <c r="NG19" s="29"/>
      <c r="NH19" s="29"/>
      <c r="NI19" s="29"/>
      <c r="NJ19" s="29"/>
      <c r="NK19" s="29"/>
      <c r="NL19" s="29"/>
      <c r="NM19" s="29"/>
      <c r="NN19" s="29"/>
      <c r="NO19" s="29"/>
      <c r="NP19" s="29"/>
      <c r="NQ19" s="29"/>
      <c r="NR19" s="29"/>
      <c r="NS19" s="29"/>
      <c r="NT19" s="29"/>
      <c r="NU19" s="29"/>
      <c r="NV19" s="29"/>
      <c r="NW19" s="29"/>
      <c r="NX19" s="29"/>
      <c r="NY19" s="29"/>
      <c r="NZ19" s="29"/>
      <c r="OA19" s="29"/>
      <c r="OB19" s="29"/>
      <c r="OC19" s="29"/>
      <c r="OD19" s="29"/>
      <c r="OE19" s="29"/>
      <c r="OF19" s="29"/>
      <c r="OG19" s="29"/>
      <c r="OH19" s="29"/>
      <c r="OI19" s="29"/>
      <c r="OJ19" s="29"/>
      <c r="OK19" s="29"/>
      <c r="OL19" s="29"/>
      <c r="OM19" s="29"/>
      <c r="ON19" s="29"/>
      <c r="OO19" s="29"/>
      <c r="OP19" s="29"/>
      <c r="OQ19" s="29"/>
      <c r="OR19" s="29"/>
      <c r="OS19" s="29"/>
      <c r="OT19" s="29"/>
      <c r="OU19" s="29"/>
      <c r="OV19" s="29"/>
      <c r="OW19" s="29"/>
      <c r="OX19" s="29"/>
      <c r="OY19" s="29"/>
      <c r="OZ19" s="29"/>
      <c r="PA19" s="29"/>
      <c r="PB19" s="29"/>
      <c r="PC19" s="29"/>
      <c r="PD19" s="29"/>
      <c r="PE19" s="29"/>
      <c r="PF19" s="29"/>
      <c r="PG19" s="29"/>
      <c r="PH19" s="29"/>
      <c r="PI19" s="29"/>
      <c r="PJ19" s="29"/>
      <c r="PK19" s="29"/>
      <c r="PL19" s="29"/>
      <c r="PM19" s="29"/>
      <c r="PN19" s="29"/>
      <c r="PO19" s="29"/>
      <c r="PP19" s="29"/>
      <c r="PQ19" s="29"/>
      <c r="PR19" s="29"/>
      <c r="PS19" s="29"/>
      <c r="PT19" s="29"/>
      <c r="PU19" s="29"/>
      <c r="PV19" s="29"/>
      <c r="PW19" s="29"/>
      <c r="PX19" s="29"/>
      <c r="PY19" s="29"/>
      <c r="PZ19" s="29"/>
      <c r="QA19" s="29"/>
      <c r="QB19" s="29"/>
      <c r="QC19" s="29"/>
      <c r="QD19" s="29"/>
      <c r="QE19" s="29"/>
      <c r="QF19" s="29"/>
      <c r="QG19" s="29"/>
      <c r="QH19" s="29"/>
      <c r="QI19" s="29"/>
      <c r="QJ19" s="29"/>
      <c r="QK19" s="29"/>
      <c r="QL19" s="29"/>
      <c r="QM19" s="29"/>
      <c r="QN19" s="29"/>
      <c r="QO19" s="29"/>
      <c r="QP19" s="29"/>
      <c r="QQ19" s="29"/>
      <c r="QR19" s="29"/>
      <c r="QS19" s="29"/>
      <c r="QT19" s="29"/>
      <c r="QU19" s="29"/>
      <c r="QV19" s="29"/>
      <c r="QW19" s="29"/>
      <c r="QX19" s="29"/>
      <c r="QY19" s="29"/>
      <c r="QZ19" s="29"/>
      <c r="RA19" s="29"/>
      <c r="RB19" s="29"/>
      <c r="RC19" s="29"/>
      <c r="RD19" s="29"/>
      <c r="RE19" s="29"/>
      <c r="RF19" s="29"/>
      <c r="RG19" s="29"/>
      <c r="RH19" s="29"/>
      <c r="RI19" s="29"/>
      <c r="RJ19" s="29"/>
      <c r="RK19" s="29"/>
      <c r="RL19" s="29"/>
      <c r="RM19" s="29"/>
      <c r="RN19" s="29"/>
      <c r="RO19" s="29"/>
      <c r="RP19" s="29"/>
      <c r="RQ19" s="29"/>
      <c r="RR19" s="29"/>
      <c r="RS19" s="29"/>
      <c r="RT19" s="29"/>
      <c r="RU19" s="29"/>
      <c r="RV19" s="29"/>
      <c r="RW19" s="29"/>
      <c r="RX19" s="29"/>
      <c r="RY19" s="29"/>
      <c r="RZ19" s="29"/>
      <c r="SA19" s="29"/>
      <c r="SB19" s="29"/>
      <c r="SC19" s="29"/>
      <c r="SD19" s="29"/>
      <c r="SE19" s="29"/>
      <c r="SF19" s="29"/>
      <c r="SG19" s="29"/>
      <c r="SH19" s="29"/>
      <c r="SI19" s="29"/>
      <c r="SJ19" s="29"/>
      <c r="SK19" s="29"/>
      <c r="SL19" s="29"/>
      <c r="SM19" s="29"/>
      <c r="SN19" s="29"/>
      <c r="SO19" s="29"/>
      <c r="SP19" s="29"/>
      <c r="SQ19" s="29"/>
      <c r="SR19" s="29"/>
      <c r="SS19" s="29"/>
      <c r="ST19" s="29"/>
      <c r="SU19" s="29"/>
      <c r="SV19" s="29"/>
      <c r="SW19" s="29"/>
      <c r="SX19" s="29"/>
      <c r="SY19" s="29"/>
      <c r="SZ19" s="29"/>
      <c r="TA19" s="29"/>
      <c r="TB19" s="29"/>
      <c r="TC19" s="29"/>
      <c r="TD19" s="29"/>
      <c r="TE19" s="29"/>
      <c r="TF19" s="29"/>
      <c r="TG19" s="29"/>
      <c r="TH19" s="29"/>
      <c r="TI19" s="29"/>
      <c r="TJ19" s="29"/>
      <c r="TK19" s="29"/>
      <c r="TL19" s="29"/>
      <c r="TM19" s="29"/>
      <c r="TN19" s="29"/>
      <c r="TO19" s="29"/>
      <c r="TP19" s="29"/>
      <c r="TQ19" s="29"/>
      <c r="TR19" s="29"/>
      <c r="TS19" s="29"/>
      <c r="TT19" s="29"/>
      <c r="TU19" s="29"/>
      <c r="TV19" s="29"/>
      <c r="TW19" s="29"/>
      <c r="TX19" s="29"/>
      <c r="TY19" s="29"/>
      <c r="TZ19" s="29"/>
      <c r="UA19" s="29"/>
      <c r="UB19" s="29"/>
      <c r="UC19" s="29"/>
      <c r="UD19" s="29"/>
      <c r="UE19" s="29"/>
      <c r="UF19" s="29"/>
      <c r="UG19" s="29"/>
      <c r="UH19" s="29"/>
      <c r="UI19" s="29"/>
      <c r="UJ19" s="29"/>
      <c r="UK19" s="29"/>
      <c r="UL19" s="29"/>
      <c r="UM19" s="29"/>
      <c r="UN19" s="29"/>
      <c r="UO19" s="29"/>
      <c r="UP19" s="29"/>
      <c r="UQ19" s="29"/>
      <c r="UR19" s="29"/>
      <c r="US19" s="29"/>
      <c r="UT19" s="29"/>
      <c r="UU19" s="29"/>
      <c r="UV19" s="29"/>
      <c r="UW19" s="29"/>
      <c r="UX19" s="29"/>
      <c r="UY19" s="29"/>
      <c r="UZ19" s="29"/>
      <c r="VA19" s="29"/>
      <c r="VB19" s="29"/>
      <c r="VC19" s="29"/>
      <c r="VD19" s="29"/>
      <c r="VE19" s="29"/>
      <c r="VF19" s="29"/>
      <c r="VG19" s="29"/>
      <c r="VH19" s="29"/>
      <c r="VI19" s="29"/>
      <c r="VJ19" s="29"/>
      <c r="VK19" s="29"/>
      <c r="VL19" s="29"/>
      <c r="VM19" s="29"/>
      <c r="VN19" s="29"/>
      <c r="VO19" s="29"/>
      <c r="VP19" s="29"/>
      <c r="VQ19" s="29"/>
      <c r="VR19" s="29"/>
      <c r="VS19" s="29"/>
      <c r="VT19" s="29"/>
      <c r="VU19" s="29"/>
      <c r="VV19" s="29"/>
      <c r="VW19" s="29"/>
      <c r="VX19" s="29"/>
      <c r="VY19" s="29"/>
      <c r="VZ19" s="29"/>
      <c r="WA19" s="29"/>
      <c r="WB19" s="29"/>
      <c r="WC19" s="29"/>
      <c r="WD19" s="29"/>
      <c r="WE19" s="29"/>
      <c r="WF19" s="29"/>
      <c r="WG19" s="29"/>
      <c r="WH19" s="29"/>
      <c r="WI19" s="29"/>
      <c r="WJ19" s="29"/>
      <c r="WK19" s="29"/>
      <c r="WL19" s="29"/>
      <c r="WM19" s="29"/>
      <c r="WN19" s="29"/>
      <c r="WO19" s="29"/>
      <c r="WP19" s="29"/>
      <c r="WQ19" s="29"/>
      <c r="WR19" s="29"/>
      <c r="WS19" s="29"/>
      <c r="WT19" s="29"/>
      <c r="WU19" s="29"/>
      <c r="WV19" s="29"/>
      <c r="WW19" s="29"/>
      <c r="WX19" s="29"/>
      <c r="WY19" s="29"/>
      <c r="WZ19" s="29"/>
      <c r="XA19" s="29"/>
      <c r="XB19" s="29"/>
      <c r="XC19" s="29"/>
      <c r="XD19" s="29"/>
      <c r="XE19" s="29"/>
      <c r="XF19" s="29"/>
      <c r="XG19" s="29"/>
      <c r="XH19" s="29"/>
      <c r="XI19" s="29"/>
      <c r="XJ19" s="29"/>
      <c r="XK19" s="29"/>
      <c r="XL19" s="29"/>
      <c r="XM19" s="29"/>
      <c r="XN19" s="29"/>
      <c r="XO19" s="29"/>
      <c r="XP19" s="29"/>
      <c r="XQ19" s="29"/>
      <c r="XR19" s="29"/>
      <c r="XS19" s="29"/>
      <c r="XT19" s="29"/>
      <c r="XU19" s="29"/>
      <c r="XV19" s="29"/>
      <c r="XW19" s="29"/>
      <c r="XX19" s="29"/>
      <c r="XY19" s="29"/>
      <c r="XZ19" s="29"/>
      <c r="YA19" s="29"/>
      <c r="YB19" s="29"/>
      <c r="YC19" s="29"/>
      <c r="YD19" s="29"/>
      <c r="YE19" s="29"/>
      <c r="YF19" s="29"/>
      <c r="YG19" s="29"/>
      <c r="YH19" s="29"/>
      <c r="YI19" s="29"/>
      <c r="YJ19" s="29"/>
      <c r="YK19" s="29"/>
      <c r="YL19" s="29"/>
      <c r="YM19" s="29"/>
      <c r="YN19" s="29"/>
      <c r="YO19" s="29"/>
      <c r="YP19" s="29"/>
      <c r="YQ19" s="29"/>
      <c r="YR19" s="29"/>
      <c r="YS19" s="29"/>
      <c r="YT19" s="29"/>
      <c r="YU19" s="29"/>
      <c r="YV19" s="29"/>
      <c r="YW19" s="29"/>
      <c r="YX19" s="29"/>
      <c r="YY19" s="29"/>
      <c r="YZ19" s="29"/>
      <c r="ZA19" s="29"/>
      <c r="ZB19" s="29"/>
      <c r="ZC19" s="29"/>
      <c r="ZD19" s="29"/>
      <c r="ZE19" s="29"/>
      <c r="ZF19" s="29"/>
      <c r="ZG19" s="29"/>
      <c r="ZH19" s="29"/>
      <c r="ZI19" s="29"/>
      <c r="ZJ19" s="29"/>
      <c r="ZK19" s="29"/>
      <c r="ZL19" s="29"/>
      <c r="ZM19" s="29"/>
      <c r="ZN19" s="29"/>
      <c r="ZO19" s="29"/>
      <c r="ZP19" s="29"/>
      <c r="ZQ19" s="29"/>
      <c r="ZR19" s="29"/>
      <c r="ZS19" s="29"/>
      <c r="ZT19" s="29"/>
      <c r="ZU19" s="29"/>
      <c r="ZV19" s="29"/>
      <c r="ZW19" s="29"/>
      <c r="ZX19" s="29"/>
      <c r="ZY19" s="29"/>
      <c r="ZZ19" s="29"/>
      <c r="AAA19" s="29"/>
      <c r="AAB19" s="29"/>
      <c r="AAC19" s="29"/>
      <c r="AAD19" s="29"/>
      <c r="AAE19" s="29"/>
      <c r="AAF19" s="29"/>
      <c r="AAG19" s="29"/>
      <c r="AAH19" s="29"/>
      <c r="AAI19" s="29"/>
      <c r="AAJ19" s="29"/>
      <c r="AAK19" s="29"/>
      <c r="AAL19" s="29"/>
      <c r="AAM19" s="29"/>
      <c r="AAN19" s="29"/>
      <c r="AAO19" s="29"/>
      <c r="AAP19" s="29"/>
      <c r="AAQ19" s="29"/>
      <c r="AAR19" s="29"/>
      <c r="AAS19" s="29"/>
      <c r="AAT19" s="29"/>
      <c r="AAU19" s="29"/>
      <c r="AAV19" s="29"/>
      <c r="AAW19" s="29"/>
      <c r="AAX19" s="29"/>
      <c r="AAY19" s="29"/>
      <c r="AAZ19" s="29"/>
      <c r="ABA19" s="29"/>
      <c r="ABB19" s="29"/>
      <c r="ABC19" s="29"/>
      <c r="ABD19" s="29"/>
      <c r="ABE19" s="29"/>
      <c r="ABF19" s="29"/>
      <c r="ABG19" s="29"/>
      <c r="ABH19" s="29"/>
      <c r="ABI19" s="29"/>
      <c r="ABJ19" s="29"/>
      <c r="ABK19" s="29"/>
      <c r="ABL19" s="29"/>
      <c r="ABM19" s="29"/>
      <c r="ABN19" s="29"/>
      <c r="ABO19" s="29"/>
      <c r="ABP19" s="29"/>
      <c r="ABQ19" s="29"/>
      <c r="ABR19" s="29"/>
      <c r="ABS19" s="29"/>
      <c r="ABT19" s="29"/>
      <c r="ABU19" s="29"/>
      <c r="ABV19" s="29"/>
      <c r="ABW19" s="29"/>
      <c r="ABX19" s="29"/>
      <c r="ABY19" s="29"/>
      <c r="ABZ19" s="29"/>
      <c r="ACA19" s="29"/>
      <c r="ACB19" s="29"/>
      <c r="ACC19" s="29"/>
      <c r="ACD19" s="29"/>
      <c r="ACE19" s="29"/>
      <c r="ACF19" s="29"/>
      <c r="ACG19" s="29"/>
      <c r="ACH19" s="29"/>
      <c r="ACI19" s="29"/>
      <c r="ACJ19" s="29"/>
      <c r="ACK19" s="29"/>
      <c r="ACL19" s="29"/>
      <c r="ACM19" s="29"/>
      <c r="ACN19" s="29"/>
      <c r="ACO19" s="29"/>
      <c r="ACP19" s="29"/>
      <c r="ACQ19" s="29"/>
      <c r="ACR19" s="29"/>
      <c r="ACS19" s="29"/>
      <c r="ACT19" s="29"/>
      <c r="ACU19" s="29"/>
      <c r="ACV19" s="29"/>
      <c r="ACW19" s="29"/>
      <c r="ACX19" s="29"/>
      <c r="ACY19" s="29"/>
      <c r="ACZ19" s="29"/>
      <c r="ADA19" s="29"/>
      <c r="ADB19" s="29"/>
      <c r="ADC19" s="29"/>
      <c r="ADD19" s="29"/>
      <c r="ADE19" s="29"/>
      <c r="ADF19" s="29"/>
      <c r="ADG19" s="29"/>
      <c r="ADH19" s="29"/>
      <c r="ADI19" s="29"/>
      <c r="ADJ19" s="29"/>
      <c r="ADK19" s="29"/>
      <c r="ADL19" s="29"/>
      <c r="ADM19" s="29"/>
      <c r="ADN19" s="29"/>
      <c r="ADO19" s="29"/>
      <c r="ADP19" s="29"/>
      <c r="ADQ19" s="29"/>
      <c r="ADR19" s="29"/>
      <c r="ADS19" s="29"/>
      <c r="ADT19" s="29"/>
      <c r="ADU19" s="29"/>
      <c r="ADV19" s="29"/>
      <c r="ADW19" s="29"/>
      <c r="ADX19" s="29"/>
      <c r="ADY19" s="29"/>
      <c r="ADZ19" s="29"/>
      <c r="AEA19" s="29"/>
      <c r="AEB19" s="29"/>
      <c r="AEC19" s="29"/>
      <c r="AED19" s="29"/>
      <c r="AEE19" s="29"/>
      <c r="AEF19" s="29"/>
      <c r="AEG19" s="29"/>
      <c r="AEH19" s="29"/>
      <c r="AEI19" s="29"/>
      <c r="AEJ19" s="29"/>
      <c r="AEK19" s="29"/>
      <c r="AEL19" s="29"/>
      <c r="AEM19" s="29"/>
      <c r="AEN19" s="29"/>
      <c r="AEO19" s="29"/>
      <c r="AEP19" s="29"/>
      <c r="AEQ19" s="29"/>
      <c r="AER19" s="29"/>
      <c r="AES19" s="29"/>
      <c r="AET19" s="29"/>
      <c r="AEU19" s="29"/>
      <c r="AEV19" s="29"/>
      <c r="AEW19" s="29"/>
      <c r="AEX19" s="29"/>
      <c r="AEY19" s="29"/>
      <c r="AEZ19" s="29"/>
      <c r="AFA19" s="29"/>
      <c r="AFB19" s="29"/>
      <c r="AFC19" s="29"/>
      <c r="AFD19" s="29"/>
      <c r="AFE19" s="29"/>
      <c r="AFF19" s="29"/>
      <c r="AFG19" s="29"/>
      <c r="AFH19" s="29"/>
      <c r="AFI19" s="29"/>
      <c r="AFJ19" s="29"/>
      <c r="AFK19" s="29"/>
      <c r="AFL19" s="29"/>
      <c r="AFM19" s="29"/>
      <c r="AFN19" s="29"/>
      <c r="AFO19" s="29"/>
      <c r="AFP19" s="29"/>
      <c r="AFQ19" s="29"/>
      <c r="AFR19" s="29"/>
      <c r="AFS19" s="29"/>
      <c r="AFT19" s="29"/>
      <c r="AFU19" s="29"/>
      <c r="AFV19" s="29"/>
      <c r="AFW19" s="29"/>
      <c r="AFX19" s="29"/>
      <c r="AFY19" s="29"/>
      <c r="AFZ19" s="29"/>
      <c r="AGA19" s="29"/>
      <c r="AGB19" s="29"/>
      <c r="AGC19" s="29"/>
      <c r="AGD19" s="29"/>
      <c r="AGE19" s="29"/>
      <c r="AGF19" s="29"/>
      <c r="AGG19" s="29"/>
      <c r="AGH19" s="29"/>
      <c r="AGI19" s="29"/>
      <c r="AGJ19" s="29"/>
      <c r="AGK19" s="29"/>
      <c r="AGL19" s="29"/>
      <c r="AGM19" s="29"/>
      <c r="AGN19" s="29"/>
      <c r="AGO19" s="29"/>
      <c r="AGP19" s="29"/>
      <c r="AGQ19" s="29"/>
      <c r="AGR19" s="29"/>
      <c r="AGS19" s="29"/>
      <c r="AGT19" s="29"/>
      <c r="AGU19" s="29"/>
      <c r="AGV19" s="29"/>
      <c r="AGW19" s="29"/>
      <c r="AGX19" s="29"/>
      <c r="AGY19" s="29"/>
      <c r="AGZ19" s="29"/>
      <c r="AHA19" s="29"/>
      <c r="AHB19" s="29"/>
      <c r="AHC19" s="29"/>
      <c r="AHD19" s="29"/>
      <c r="AHE19" s="29"/>
      <c r="AHF19" s="29"/>
      <c r="AHG19" s="29"/>
      <c r="AHH19" s="29"/>
      <c r="AHI19" s="29"/>
      <c r="AHJ19" s="29"/>
      <c r="AHK19" s="29"/>
      <c r="AHL19" s="29"/>
      <c r="AHM19" s="29"/>
      <c r="AHN19" s="29"/>
      <c r="AHO19" s="29"/>
      <c r="AHP19" s="29"/>
      <c r="AHQ19" s="29"/>
      <c r="AHR19" s="29"/>
      <c r="AHS19" s="29"/>
      <c r="AHT19" s="29"/>
      <c r="AHU19" s="29"/>
      <c r="AHV19" s="29"/>
      <c r="AHW19" s="29"/>
      <c r="AHX19" s="29"/>
      <c r="AHY19" s="29"/>
      <c r="AHZ19" s="29"/>
      <c r="AIA19" s="29"/>
      <c r="AIB19" s="29"/>
      <c r="AIC19" s="29"/>
      <c r="AID19" s="29"/>
      <c r="AIE19" s="29"/>
      <c r="AIF19" s="29"/>
      <c r="AIG19" s="29"/>
      <c r="AIH19" s="29"/>
      <c r="AII19" s="29"/>
      <c r="AIJ19" s="29"/>
      <c r="AIK19" s="29"/>
      <c r="AIL19" s="29"/>
      <c r="AIM19" s="29"/>
      <c r="AIN19" s="29"/>
      <c r="AIO19" s="29"/>
      <c r="AIP19" s="29"/>
      <c r="AIQ19" s="29"/>
      <c r="AIR19" s="29"/>
      <c r="AIS19" s="29"/>
      <c r="AIT19" s="29"/>
      <c r="AIU19" s="29"/>
      <c r="AIV19" s="29"/>
      <c r="AIW19" s="29"/>
      <c r="AIX19" s="29"/>
      <c r="AIY19" s="29"/>
      <c r="AIZ19" s="29"/>
      <c r="AJA19" s="29"/>
      <c r="AJB19" s="29"/>
      <c r="AJC19" s="29"/>
      <c r="AJD19" s="29"/>
      <c r="AJE19" s="29"/>
      <c r="AJF19" s="29"/>
      <c r="AJG19" s="29"/>
      <c r="AJH19" s="29"/>
      <c r="AJI19" s="29"/>
      <c r="AJJ19" s="29"/>
      <c r="AJK19" s="29"/>
      <c r="AJL19" s="29"/>
      <c r="AJM19" s="29"/>
      <c r="AJN19" s="29"/>
      <c r="AJO19" s="29"/>
      <c r="AJP19" s="29"/>
      <c r="AJQ19" s="29"/>
      <c r="AJR19" s="29"/>
      <c r="AJS19" s="29"/>
      <c r="AJT19" s="29"/>
      <c r="AJU19" s="29"/>
      <c r="AJV19" s="29"/>
      <c r="AJW19" s="29"/>
      <c r="AJX19" s="29"/>
      <c r="AJY19" s="29"/>
      <c r="AJZ19" s="29"/>
      <c r="AKA19" s="29"/>
      <c r="AKB19" s="29"/>
      <c r="AKC19" s="29"/>
      <c r="AKD19" s="29"/>
      <c r="AKE19" s="29"/>
      <c r="AKF19" s="29"/>
      <c r="AKG19" s="29"/>
      <c r="AKH19" s="29"/>
      <c r="AKI19" s="29"/>
      <c r="AKJ19" s="29"/>
      <c r="AKK19" s="29"/>
      <c r="AKL19" s="29"/>
      <c r="AKM19" s="29"/>
      <c r="AKN19" s="29"/>
      <c r="AKO19" s="29"/>
      <c r="AKP19" s="29"/>
      <c r="AKQ19" s="29"/>
      <c r="AKR19" s="29"/>
      <c r="AKS19" s="29"/>
      <c r="AKT19" s="29"/>
      <c r="AKU19" s="29"/>
      <c r="AKV19" s="29"/>
      <c r="AKW19" s="29"/>
      <c r="AKX19" s="29"/>
      <c r="AKY19" s="29"/>
      <c r="AKZ19" s="29"/>
      <c r="ALA19" s="29"/>
      <c r="ALB19" s="29"/>
      <c r="ALC19" s="29"/>
      <c r="ALD19" s="29"/>
      <c r="ALE19" s="29"/>
      <c r="ALF19" s="29"/>
      <c r="ALG19" s="29"/>
      <c r="ALH19" s="29"/>
      <c r="ALI19" s="29"/>
      <c r="ALJ19" s="29"/>
      <c r="ALK19" s="29"/>
      <c r="ALL19" s="29"/>
      <c r="ALM19" s="29"/>
      <c r="ALN19" s="29"/>
      <c r="ALO19" s="29"/>
      <c r="ALP19" s="29"/>
      <c r="ALQ19" s="29"/>
      <c r="ALR19" s="29"/>
      <c r="ALS19" s="29"/>
      <c r="ALT19" s="29"/>
      <c r="ALU19" s="29"/>
      <c r="ALV19" s="29"/>
      <c r="ALW19" s="29"/>
      <c r="ALX19" s="29"/>
      <c r="ALY19" s="29"/>
      <c r="ALZ19" s="29"/>
      <c r="AMA19" s="29"/>
      <c r="AMB19" s="29"/>
      <c r="AMC19" s="29"/>
      <c r="AMD19" s="29"/>
      <c r="AME19" s="29"/>
      <c r="AMF19" s="29"/>
      <c r="AMG19" s="29"/>
      <c r="AMH19" s="29"/>
      <c r="AMI19" s="29"/>
      <c r="AMJ19" s="29"/>
      <c r="AMK19" s="29"/>
      <c r="AML19" s="29"/>
      <c r="AMM19" s="29"/>
      <c r="AMN19" s="29"/>
      <c r="AMO19" s="29"/>
      <c r="AMP19" s="29"/>
      <c r="AMQ19" s="29"/>
      <c r="AMR19" s="29"/>
      <c r="AMS19" s="29"/>
      <c r="AMT19" s="29"/>
      <c r="AMU19" s="29"/>
      <c r="AMV19" s="29"/>
      <c r="AMW19" s="29"/>
      <c r="AMX19" s="29"/>
      <c r="AMY19" s="29"/>
      <c r="AMZ19" s="29"/>
      <c r="ANA19" s="29"/>
      <c r="ANB19" s="29"/>
      <c r="ANC19" s="29"/>
      <c r="AND19" s="29"/>
      <c r="ANE19" s="29"/>
      <c r="ANF19" s="29"/>
      <c r="ANG19" s="29"/>
      <c r="ANH19" s="29"/>
      <c r="ANI19" s="29"/>
      <c r="ANJ19" s="29"/>
      <c r="ANK19" s="29"/>
      <c r="ANL19" s="29"/>
      <c r="ANM19" s="29"/>
      <c r="ANN19" s="29"/>
      <c r="ANO19" s="29"/>
      <c r="ANP19" s="29"/>
      <c r="ANQ19" s="29"/>
      <c r="ANR19" s="29"/>
      <c r="ANS19" s="29"/>
      <c r="ANT19" s="29"/>
      <c r="ANU19" s="29"/>
      <c r="ANV19" s="29"/>
      <c r="ANW19" s="29"/>
      <c r="ANX19" s="29"/>
      <c r="ANY19" s="29"/>
      <c r="ANZ19" s="29"/>
      <c r="AOA19" s="29"/>
      <c r="AOB19" s="29"/>
      <c r="AOC19" s="29"/>
      <c r="AOD19" s="29"/>
      <c r="AOE19" s="29"/>
      <c r="AOF19" s="29"/>
      <c r="AOG19" s="29"/>
      <c r="AOH19" s="29"/>
      <c r="AOI19" s="29"/>
      <c r="AOJ19" s="29"/>
      <c r="AOK19" s="29"/>
      <c r="AOL19" s="29"/>
      <c r="AOM19" s="29"/>
      <c r="AON19" s="29"/>
      <c r="AOO19" s="29"/>
      <c r="AOP19" s="29"/>
      <c r="AOQ19" s="29"/>
      <c r="AOR19" s="29"/>
      <c r="AOS19" s="29"/>
      <c r="AOT19" s="29"/>
      <c r="AOU19" s="29"/>
      <c r="AOV19" s="29"/>
      <c r="AOW19" s="29"/>
      <c r="AOX19" s="29"/>
      <c r="AOY19" s="29"/>
      <c r="AOZ19" s="29"/>
      <c r="APA19" s="29"/>
      <c r="APB19" s="29"/>
      <c r="APC19" s="29"/>
      <c r="APD19" s="29"/>
      <c r="APE19" s="29"/>
      <c r="APF19" s="29"/>
      <c r="APG19" s="29"/>
      <c r="APH19" s="29"/>
      <c r="API19" s="29"/>
      <c r="APJ19" s="29"/>
      <c r="APK19" s="29"/>
      <c r="APL19" s="29"/>
      <c r="APM19" s="29"/>
      <c r="APN19" s="29"/>
      <c r="APO19" s="29"/>
      <c r="APP19" s="29"/>
      <c r="APQ19" s="29"/>
      <c r="APR19" s="29"/>
      <c r="APS19" s="29"/>
      <c r="APT19" s="29"/>
      <c r="APU19" s="29"/>
      <c r="APV19" s="29"/>
      <c r="APW19" s="29"/>
      <c r="APX19" s="29"/>
      <c r="APY19" s="29"/>
      <c r="APZ19" s="29"/>
      <c r="AQA19" s="29"/>
      <c r="AQB19" s="29"/>
      <c r="AQC19" s="29"/>
      <c r="AQD19" s="29"/>
      <c r="AQE19" s="29"/>
      <c r="AQF19" s="29"/>
      <c r="AQG19" s="29"/>
      <c r="AQH19" s="29"/>
      <c r="AQI19" s="29"/>
      <c r="AQJ19" s="29"/>
      <c r="AQK19" s="29"/>
      <c r="AQL19" s="29"/>
      <c r="AQM19" s="29"/>
      <c r="AQN19" s="29"/>
      <c r="AQO19" s="29"/>
      <c r="AQP19" s="29"/>
      <c r="AQQ19" s="29"/>
      <c r="AQR19" s="29"/>
      <c r="AQS19" s="29"/>
      <c r="AQT19" s="29"/>
      <c r="AQU19" s="29"/>
      <c r="AQV19" s="29"/>
      <c r="AQW19" s="29"/>
      <c r="AQX19" s="29"/>
      <c r="AQY19" s="29"/>
      <c r="AQZ19" s="29"/>
      <c r="ARA19" s="29"/>
      <c r="ARB19" s="29"/>
      <c r="ARC19" s="29"/>
      <c r="ARD19" s="29"/>
      <c r="ARE19" s="29"/>
      <c r="ARF19" s="29"/>
      <c r="ARG19" s="29"/>
      <c r="ARH19" s="29"/>
      <c r="ARI19" s="29"/>
      <c r="ARJ19" s="29"/>
      <c r="ARK19" s="29"/>
      <c r="ARL19" s="29"/>
      <c r="ARM19" s="29"/>
      <c r="ARN19" s="29"/>
      <c r="ARO19" s="29"/>
      <c r="ARP19" s="29"/>
      <c r="ARQ19" s="29"/>
      <c r="ARR19" s="29"/>
      <c r="ARS19" s="29"/>
      <c r="ART19" s="29"/>
      <c r="ARU19" s="29"/>
      <c r="ARV19" s="29"/>
      <c r="ARW19" s="29"/>
      <c r="ARX19" s="29"/>
      <c r="ARY19" s="29"/>
      <c r="ARZ19" s="29"/>
      <c r="ASA19" s="29"/>
      <c r="ASB19" s="29"/>
      <c r="ASC19" s="29"/>
      <c r="ASD19" s="29"/>
      <c r="ASE19" s="29"/>
      <c r="ASF19" s="29"/>
      <c r="ASG19" s="29"/>
      <c r="ASH19" s="29"/>
      <c r="ASI19" s="29"/>
      <c r="ASJ19" s="29"/>
      <c r="ASK19" s="29"/>
      <c r="ASL19" s="29"/>
      <c r="ASM19" s="29"/>
      <c r="ASN19" s="29"/>
      <c r="ASO19" s="29"/>
      <c r="ASP19" s="29"/>
      <c r="ASQ19" s="29"/>
      <c r="ASR19" s="29"/>
      <c r="ASS19" s="29"/>
      <c r="AST19" s="29"/>
      <c r="ASU19" s="29"/>
      <c r="ASV19" s="29"/>
      <c r="ASW19" s="29"/>
      <c r="ASX19" s="29"/>
      <c r="ASY19" s="29"/>
      <c r="ASZ19" s="29"/>
      <c r="ATA19" s="29"/>
      <c r="ATB19" s="29"/>
      <c r="ATC19" s="29"/>
      <c r="ATD19" s="29"/>
      <c r="ATE19" s="29"/>
      <c r="ATF19" s="29"/>
      <c r="ATG19" s="29"/>
      <c r="ATH19" s="29"/>
      <c r="ATI19" s="29"/>
      <c r="ATJ19" s="29"/>
      <c r="ATK19" s="29"/>
      <c r="ATL19" s="29"/>
      <c r="ATM19" s="29"/>
      <c r="ATN19" s="29"/>
      <c r="ATO19" s="29"/>
      <c r="ATP19" s="29"/>
      <c r="ATQ19" s="29"/>
      <c r="ATR19" s="29"/>
      <c r="ATS19" s="29"/>
      <c r="ATT19" s="29"/>
      <c r="ATU19" s="29"/>
      <c r="ATV19" s="29"/>
      <c r="ATW19" s="29"/>
      <c r="ATX19" s="29"/>
      <c r="ATY19" s="29"/>
      <c r="ATZ19" s="29"/>
      <c r="AUA19" s="29"/>
      <c r="AUB19" s="29"/>
      <c r="AUC19" s="29"/>
      <c r="AUD19" s="29"/>
      <c r="AUE19" s="29"/>
      <c r="AUF19" s="29"/>
      <c r="AUG19" s="29"/>
      <c r="AUH19" s="29"/>
      <c r="AUI19" s="29"/>
      <c r="AUJ19" s="29"/>
      <c r="AUK19" s="29"/>
      <c r="AUL19" s="29"/>
      <c r="AUM19" s="29"/>
      <c r="AUN19" s="29"/>
      <c r="AUO19" s="29"/>
      <c r="AUP19" s="29"/>
      <c r="AUQ19" s="29"/>
      <c r="AUR19" s="29"/>
      <c r="AUS19" s="29"/>
      <c r="AUT19" s="29"/>
      <c r="AUU19" s="29"/>
      <c r="AUV19" s="29"/>
      <c r="AUW19" s="29"/>
      <c r="AUX19" s="29"/>
      <c r="AUY19" s="29"/>
      <c r="AUZ19" s="29"/>
      <c r="AVA19" s="29"/>
      <c r="AVB19" s="29"/>
      <c r="AVC19" s="29"/>
      <c r="AVD19" s="29"/>
      <c r="AVE19" s="29"/>
      <c r="AVF19" s="29"/>
      <c r="AVG19" s="29"/>
      <c r="AVH19" s="29"/>
      <c r="AVI19" s="29"/>
      <c r="AVJ19" s="29"/>
      <c r="AVK19" s="29"/>
      <c r="AVL19" s="29"/>
      <c r="AVM19" s="29"/>
      <c r="AVN19" s="29"/>
      <c r="AVO19" s="29"/>
      <c r="AVP19" s="29"/>
      <c r="AVQ19" s="29"/>
      <c r="AVR19" s="29"/>
      <c r="AVS19" s="29"/>
      <c r="AVT19" s="29"/>
      <c r="AVU19" s="29"/>
      <c r="AVV19" s="29"/>
      <c r="AVW19" s="29"/>
      <c r="AVX19" s="29"/>
      <c r="AVY19" s="29"/>
      <c r="AVZ19" s="29"/>
      <c r="AWA19" s="29"/>
      <c r="AWB19" s="29"/>
      <c r="AWC19" s="29"/>
      <c r="AWD19" s="29"/>
      <c r="AWE19" s="29"/>
      <c r="AWF19" s="29"/>
      <c r="AWG19" s="29"/>
      <c r="AWH19" s="29"/>
      <c r="AWI19" s="29"/>
      <c r="AWJ19" s="29"/>
      <c r="AWK19" s="29"/>
      <c r="AWL19" s="29"/>
      <c r="AWM19" s="29"/>
      <c r="AWN19" s="29"/>
      <c r="AWO19" s="29"/>
      <c r="AWP19" s="29"/>
      <c r="AWQ19" s="29"/>
      <c r="AWR19" s="29"/>
      <c r="AWS19" s="29"/>
      <c r="AWT19" s="29"/>
      <c r="AWU19" s="29"/>
      <c r="AWV19" s="29"/>
      <c r="AWW19" s="29"/>
      <c r="AWX19" s="29"/>
      <c r="AWY19" s="29"/>
      <c r="AWZ19" s="29"/>
      <c r="AXA19" s="29"/>
      <c r="AXB19" s="29"/>
      <c r="AXC19" s="29"/>
      <c r="AXD19" s="29"/>
      <c r="AXE19" s="29"/>
      <c r="AXF19" s="29"/>
      <c r="AXG19" s="29"/>
      <c r="AXH19" s="29"/>
      <c r="AXI19" s="29"/>
      <c r="AXJ19" s="29"/>
      <c r="AXK19" s="29"/>
      <c r="AXL19" s="29"/>
      <c r="AXM19" s="29"/>
      <c r="AXN19" s="29"/>
      <c r="AXO19" s="29"/>
      <c r="AXP19" s="29"/>
      <c r="AXQ19" s="29"/>
      <c r="AXR19" s="29"/>
      <c r="AXS19" s="29"/>
      <c r="AXT19" s="29"/>
      <c r="AXU19" s="29"/>
      <c r="AXV19" s="29"/>
      <c r="AXW19" s="29"/>
      <c r="AXX19" s="29"/>
      <c r="AXY19" s="29"/>
      <c r="AXZ19" s="29"/>
      <c r="AYA19" s="29"/>
      <c r="AYB19" s="29"/>
      <c r="AYC19" s="29"/>
      <c r="AYD19" s="29"/>
      <c r="AYE19" s="29"/>
      <c r="AYF19" s="29"/>
      <c r="AYG19" s="29"/>
      <c r="AYH19" s="29"/>
      <c r="AYI19" s="29"/>
      <c r="AYJ19" s="29"/>
      <c r="AYK19" s="29"/>
      <c r="AYL19" s="29"/>
      <c r="AYM19" s="29"/>
      <c r="AYN19" s="29"/>
      <c r="AYO19" s="29"/>
      <c r="AYP19" s="29"/>
      <c r="AYQ19" s="29"/>
      <c r="AYR19" s="29"/>
      <c r="AYS19" s="29"/>
      <c r="AYT19" s="29"/>
      <c r="AYU19" s="29"/>
      <c r="AYV19" s="29"/>
      <c r="AYW19" s="29"/>
      <c r="AYX19" s="29"/>
      <c r="AYY19" s="29"/>
      <c r="AYZ19" s="29"/>
      <c r="AZA19" s="29"/>
      <c r="AZB19" s="29"/>
      <c r="AZC19" s="29"/>
      <c r="AZD19" s="29"/>
      <c r="AZE19" s="29"/>
      <c r="AZF19" s="29"/>
      <c r="AZG19" s="29"/>
      <c r="AZH19" s="29"/>
      <c r="AZI19" s="29"/>
      <c r="AZJ19" s="29"/>
      <c r="AZK19" s="29"/>
      <c r="AZL19" s="29"/>
      <c r="AZM19" s="29"/>
      <c r="AZN19" s="29"/>
      <c r="AZO19" s="29"/>
      <c r="AZP19" s="29"/>
      <c r="AZQ19" s="29"/>
      <c r="AZR19" s="29"/>
      <c r="AZS19" s="29"/>
      <c r="AZT19" s="29"/>
      <c r="AZU19" s="29"/>
      <c r="AZV19" s="29"/>
      <c r="AZW19" s="29"/>
      <c r="AZX19" s="29"/>
      <c r="AZY19" s="29"/>
      <c r="AZZ19" s="29"/>
      <c r="BAA19" s="29"/>
      <c r="BAB19" s="29"/>
      <c r="BAC19" s="29"/>
      <c r="BAD19" s="29"/>
      <c r="BAE19" s="29"/>
      <c r="BAF19" s="29"/>
      <c r="BAG19" s="29"/>
      <c r="BAH19" s="29"/>
      <c r="BAI19" s="29"/>
      <c r="BAJ19" s="29"/>
      <c r="BAK19" s="29"/>
      <c r="BAL19" s="29"/>
      <c r="BAM19" s="29"/>
      <c r="BAN19" s="29"/>
      <c r="BAO19" s="29"/>
      <c r="BAP19" s="29"/>
      <c r="BAQ19" s="29"/>
      <c r="BAR19" s="29"/>
      <c r="BAS19" s="29"/>
      <c r="BAT19" s="29"/>
      <c r="BAU19" s="29"/>
      <c r="BAV19" s="29"/>
      <c r="BAW19" s="29"/>
      <c r="BAX19" s="29"/>
      <c r="BAY19" s="29"/>
      <c r="BAZ19" s="29"/>
      <c r="BBA19" s="29"/>
      <c r="BBB19" s="29"/>
      <c r="BBC19" s="29"/>
      <c r="BBD19" s="29"/>
      <c r="BBE19" s="29"/>
      <c r="BBF19" s="29"/>
      <c r="BBG19" s="29"/>
      <c r="BBH19" s="29"/>
      <c r="BBI19" s="29"/>
      <c r="BBJ19" s="29"/>
      <c r="BBK19" s="29"/>
      <c r="BBL19" s="29"/>
      <c r="BBM19" s="29"/>
      <c r="BBN19" s="29"/>
      <c r="BBO19" s="29"/>
      <c r="BBP19" s="29"/>
      <c r="BBQ19" s="29"/>
    </row>
    <row r="20" spans="1:1421" ht="191.25" x14ac:dyDescent="0.25">
      <c r="A20" s="34">
        <v>10</v>
      </c>
      <c r="B20" s="34" t="s">
        <v>9</v>
      </c>
      <c r="C20" s="31" t="s">
        <v>113</v>
      </c>
      <c r="D20" s="35" t="s">
        <v>112</v>
      </c>
      <c r="E20" s="35">
        <v>2</v>
      </c>
      <c r="F20" s="11" t="s">
        <v>237</v>
      </c>
      <c r="G20" s="11" t="s">
        <v>134</v>
      </c>
      <c r="H20" s="8">
        <v>317862</v>
      </c>
      <c r="I20" s="36" t="s">
        <v>131</v>
      </c>
      <c r="J20" s="35" t="s">
        <v>136</v>
      </c>
      <c r="K20" s="35" t="s">
        <v>133</v>
      </c>
      <c r="L20" s="9">
        <v>14014134.76</v>
      </c>
      <c r="M20" s="9">
        <v>13722190</v>
      </c>
      <c r="N20" s="9">
        <v>11901899.529999999</v>
      </c>
      <c r="O20" s="9">
        <v>1820290.47</v>
      </c>
      <c r="P20" s="9">
        <v>291944.76</v>
      </c>
      <c r="Q20" s="37">
        <v>85</v>
      </c>
      <c r="R20" s="37" t="s">
        <v>126</v>
      </c>
      <c r="S20" s="37" t="s">
        <v>64</v>
      </c>
      <c r="T20" s="28" t="s">
        <v>400</v>
      </c>
    </row>
    <row r="21" spans="1:1421" ht="342" customHeight="1" x14ac:dyDescent="0.25">
      <c r="A21" s="34">
        <v>11</v>
      </c>
      <c r="B21" s="34" t="s">
        <v>9</v>
      </c>
      <c r="C21" s="31" t="s">
        <v>113</v>
      </c>
      <c r="D21" s="35" t="s">
        <v>112</v>
      </c>
      <c r="E21" s="35">
        <v>2</v>
      </c>
      <c r="F21" s="11" t="s">
        <v>139</v>
      </c>
      <c r="G21" s="11" t="s">
        <v>140</v>
      </c>
      <c r="H21" s="8">
        <v>317398</v>
      </c>
      <c r="I21" s="36" t="s">
        <v>143</v>
      </c>
      <c r="J21" s="35" t="s">
        <v>144</v>
      </c>
      <c r="K21" s="35" t="s">
        <v>145</v>
      </c>
      <c r="L21" s="9">
        <v>1784801.12</v>
      </c>
      <c r="M21" s="9">
        <v>1544091.75</v>
      </c>
      <c r="N21" s="9">
        <v>1339263.247</v>
      </c>
      <c r="O21" s="9">
        <v>204828.503</v>
      </c>
      <c r="P21" s="9">
        <v>240709.37</v>
      </c>
      <c r="Q21" s="37">
        <v>85</v>
      </c>
      <c r="R21" s="37" t="s">
        <v>142</v>
      </c>
      <c r="S21" s="37" t="s">
        <v>64</v>
      </c>
      <c r="T21" s="37" t="s">
        <v>180</v>
      </c>
    </row>
    <row r="22" spans="1:1421" ht="399" customHeight="1" x14ac:dyDescent="0.25">
      <c r="A22" s="34">
        <v>12</v>
      </c>
      <c r="B22" s="34" t="s">
        <v>9</v>
      </c>
      <c r="C22" s="31" t="s">
        <v>113</v>
      </c>
      <c r="D22" s="35" t="s">
        <v>112</v>
      </c>
      <c r="E22" s="35">
        <v>2</v>
      </c>
      <c r="F22" s="11" t="s">
        <v>146</v>
      </c>
      <c r="G22" s="11" t="s">
        <v>147</v>
      </c>
      <c r="H22" s="8">
        <v>318245</v>
      </c>
      <c r="I22" s="42" t="s">
        <v>196</v>
      </c>
      <c r="J22" s="35" t="s">
        <v>149</v>
      </c>
      <c r="K22" s="35" t="s">
        <v>72</v>
      </c>
      <c r="L22" s="9">
        <v>4523725</v>
      </c>
      <c r="M22" s="9">
        <v>4027650.05</v>
      </c>
      <c r="N22" s="9">
        <v>3493369.99</v>
      </c>
      <c r="O22" s="9">
        <v>534280.06000000006</v>
      </c>
      <c r="P22" s="38">
        <v>496074.95</v>
      </c>
      <c r="Q22" s="37">
        <v>85</v>
      </c>
      <c r="R22" s="37" t="s">
        <v>148</v>
      </c>
      <c r="S22" s="37" t="s">
        <v>64</v>
      </c>
      <c r="T22" s="37" t="s">
        <v>401</v>
      </c>
    </row>
    <row r="23" spans="1:1421" ht="317.25" customHeight="1" x14ac:dyDescent="0.25">
      <c r="A23" s="34">
        <v>13</v>
      </c>
      <c r="B23" s="34" t="s">
        <v>9</v>
      </c>
      <c r="C23" s="31" t="s">
        <v>113</v>
      </c>
      <c r="D23" s="35" t="s">
        <v>112</v>
      </c>
      <c r="E23" s="35">
        <v>2</v>
      </c>
      <c r="F23" s="11" t="s">
        <v>150</v>
      </c>
      <c r="G23" s="3" t="s">
        <v>151</v>
      </c>
      <c r="H23" s="8">
        <v>318587</v>
      </c>
      <c r="I23" s="36" t="s">
        <v>152</v>
      </c>
      <c r="J23" s="35" t="s">
        <v>153</v>
      </c>
      <c r="K23" s="35" t="s">
        <v>154</v>
      </c>
      <c r="L23" s="9">
        <v>20659256.170000002</v>
      </c>
      <c r="M23" s="9">
        <v>18165597.190000001</v>
      </c>
      <c r="N23" s="9">
        <v>15755875.1</v>
      </c>
      <c r="O23" s="9">
        <v>2409722.09</v>
      </c>
      <c r="P23" s="39">
        <v>2493658.9800000004</v>
      </c>
      <c r="Q23" s="37">
        <v>85</v>
      </c>
      <c r="R23" s="37" t="s">
        <v>150</v>
      </c>
      <c r="S23" s="37" t="s">
        <v>64</v>
      </c>
      <c r="T23" s="37" t="s">
        <v>182</v>
      </c>
    </row>
    <row r="24" spans="1:1421" ht="222" customHeight="1" x14ac:dyDescent="0.25">
      <c r="A24" s="34">
        <v>14</v>
      </c>
      <c r="B24" s="34" t="s">
        <v>9</v>
      </c>
      <c r="C24" s="31" t="s">
        <v>113</v>
      </c>
      <c r="D24" s="35" t="s">
        <v>112</v>
      </c>
      <c r="E24" s="35">
        <v>2</v>
      </c>
      <c r="F24" s="3" t="s">
        <v>40</v>
      </c>
      <c r="G24" s="3" t="s">
        <v>155</v>
      </c>
      <c r="H24" s="8">
        <v>300184</v>
      </c>
      <c r="I24" s="36" t="s">
        <v>189</v>
      </c>
      <c r="J24" s="35" t="s">
        <v>157</v>
      </c>
      <c r="K24" s="35" t="s">
        <v>158</v>
      </c>
      <c r="L24" s="9">
        <v>55213803.710000001</v>
      </c>
      <c r="M24" s="9">
        <v>46193490.32</v>
      </c>
      <c r="N24" s="9">
        <v>40065782.380000003</v>
      </c>
      <c r="O24" s="9">
        <v>6127707.9400000004</v>
      </c>
      <c r="P24" s="39">
        <v>9020313.3900000006</v>
      </c>
      <c r="Q24" s="37">
        <v>85</v>
      </c>
      <c r="R24" s="37" t="s">
        <v>156</v>
      </c>
      <c r="S24" s="37" t="s">
        <v>64</v>
      </c>
      <c r="T24" s="37" t="s">
        <v>302</v>
      </c>
    </row>
    <row r="25" spans="1:1421" ht="239.25" customHeight="1" x14ac:dyDescent="0.25">
      <c r="A25" s="34">
        <v>15</v>
      </c>
      <c r="B25" s="34" t="s">
        <v>9</v>
      </c>
      <c r="C25" s="31" t="s">
        <v>113</v>
      </c>
      <c r="D25" s="35" t="s">
        <v>112</v>
      </c>
      <c r="E25" s="35">
        <v>2</v>
      </c>
      <c r="F25" s="11" t="s">
        <v>198</v>
      </c>
      <c r="G25" s="11" t="s">
        <v>199</v>
      </c>
      <c r="H25" s="8">
        <v>317332</v>
      </c>
      <c r="I25" s="36" t="s">
        <v>238</v>
      </c>
      <c r="J25" s="35" t="s">
        <v>239</v>
      </c>
      <c r="K25" s="35" t="s">
        <v>240</v>
      </c>
      <c r="L25" s="9">
        <v>7853659.3399999999</v>
      </c>
      <c r="M25" s="9">
        <v>6359113.2599999998</v>
      </c>
      <c r="N25" s="9">
        <v>5515557.4100000001</v>
      </c>
      <c r="O25" s="9">
        <v>843555.85</v>
      </c>
      <c r="P25" s="39">
        <v>1494546.08</v>
      </c>
      <c r="Q25" s="37">
        <v>85</v>
      </c>
      <c r="R25" s="37" t="s">
        <v>200</v>
      </c>
      <c r="S25" s="37" t="s">
        <v>64</v>
      </c>
      <c r="T25" s="37" t="s">
        <v>402</v>
      </c>
    </row>
    <row r="26" spans="1:1421" ht="191.25" x14ac:dyDescent="0.25">
      <c r="A26" s="34">
        <v>16</v>
      </c>
      <c r="B26" s="34" t="s">
        <v>9</v>
      </c>
      <c r="C26" s="31" t="s">
        <v>113</v>
      </c>
      <c r="D26" s="35" t="s">
        <v>112</v>
      </c>
      <c r="E26" s="35">
        <v>2</v>
      </c>
      <c r="F26" s="11" t="s">
        <v>198</v>
      </c>
      <c r="G26" s="11" t="s">
        <v>201</v>
      </c>
      <c r="H26" s="8">
        <v>317399</v>
      </c>
      <c r="I26" s="36" t="s">
        <v>241</v>
      </c>
      <c r="J26" s="35" t="s">
        <v>242</v>
      </c>
      <c r="K26" s="35" t="s">
        <v>243</v>
      </c>
      <c r="L26" s="9">
        <v>7887127.5099999998</v>
      </c>
      <c r="M26" s="9">
        <v>5208720.96</v>
      </c>
      <c r="N26" s="9">
        <v>4517768.18</v>
      </c>
      <c r="O26" s="9">
        <v>690952.78</v>
      </c>
      <c r="P26" s="39">
        <v>2678406.5499999998</v>
      </c>
      <c r="Q26" s="37">
        <v>85</v>
      </c>
      <c r="R26" s="37" t="s">
        <v>202</v>
      </c>
      <c r="S26" s="37" t="s">
        <v>64</v>
      </c>
      <c r="T26" s="37"/>
    </row>
    <row r="27" spans="1:1421" ht="379.5" customHeight="1" x14ac:dyDescent="0.25">
      <c r="A27" s="34">
        <v>17</v>
      </c>
      <c r="B27" s="34" t="s">
        <v>9</v>
      </c>
      <c r="C27" s="31" t="s">
        <v>113</v>
      </c>
      <c r="D27" s="35" t="s">
        <v>112</v>
      </c>
      <c r="E27" s="35">
        <v>2</v>
      </c>
      <c r="F27" s="11" t="s">
        <v>161</v>
      </c>
      <c r="G27" s="11" t="s">
        <v>245</v>
      </c>
      <c r="H27" s="8">
        <v>316554</v>
      </c>
      <c r="I27" s="36" t="s">
        <v>244</v>
      </c>
      <c r="J27" s="35" t="s">
        <v>246</v>
      </c>
      <c r="K27" s="35" t="s">
        <v>247</v>
      </c>
      <c r="L27" s="9">
        <v>5522092.0099999998</v>
      </c>
      <c r="M27" s="9">
        <v>4061529.85</v>
      </c>
      <c r="N27" s="9">
        <v>3522755.47</v>
      </c>
      <c r="O27" s="9">
        <v>538774.38</v>
      </c>
      <c r="P27" s="39">
        <v>1460562.16</v>
      </c>
      <c r="Q27" s="37">
        <v>85</v>
      </c>
      <c r="R27" s="37" t="s">
        <v>203</v>
      </c>
      <c r="S27" s="37" t="s">
        <v>64</v>
      </c>
      <c r="T27" s="37"/>
    </row>
    <row r="28" spans="1:1421" ht="239.25" customHeight="1" x14ac:dyDescent="0.25">
      <c r="A28" s="34">
        <v>18</v>
      </c>
      <c r="B28" s="34" t="s">
        <v>9</v>
      </c>
      <c r="C28" s="31" t="s">
        <v>113</v>
      </c>
      <c r="D28" s="35" t="s">
        <v>112</v>
      </c>
      <c r="E28" s="35">
        <v>2</v>
      </c>
      <c r="F28" s="11" t="s">
        <v>204</v>
      </c>
      <c r="G28" s="11" t="s">
        <v>205</v>
      </c>
      <c r="H28" s="8">
        <v>318685</v>
      </c>
      <c r="I28" s="36" t="s">
        <v>248</v>
      </c>
      <c r="J28" s="35" t="s">
        <v>249</v>
      </c>
      <c r="K28" s="35" t="s">
        <v>72</v>
      </c>
      <c r="L28" s="9">
        <v>11402819.84</v>
      </c>
      <c r="M28" s="9">
        <v>11174763.449999999</v>
      </c>
      <c r="N28" s="9">
        <v>9692396.8499999996</v>
      </c>
      <c r="O28" s="9">
        <v>1482366.6</v>
      </c>
      <c r="P28" s="39">
        <v>228056.39</v>
      </c>
      <c r="Q28" s="37">
        <v>85</v>
      </c>
      <c r="R28" s="37" t="s">
        <v>206</v>
      </c>
      <c r="S28" s="37" t="s">
        <v>64</v>
      </c>
      <c r="T28" s="37" t="s">
        <v>303</v>
      </c>
    </row>
    <row r="29" spans="1:1421" s="29" customFormat="1" ht="239.25" customHeight="1" x14ac:dyDescent="0.25">
      <c r="A29" s="34">
        <v>19</v>
      </c>
      <c r="B29" s="34" t="s">
        <v>9</v>
      </c>
      <c r="C29" s="31" t="s">
        <v>113</v>
      </c>
      <c r="D29" s="35" t="s">
        <v>112</v>
      </c>
      <c r="E29" s="35">
        <v>2</v>
      </c>
      <c r="F29" s="11" t="s">
        <v>207</v>
      </c>
      <c r="G29" s="11" t="s">
        <v>208</v>
      </c>
      <c r="H29" s="8">
        <v>318394</v>
      </c>
      <c r="I29" s="36" t="s">
        <v>250</v>
      </c>
      <c r="J29" s="35" t="s">
        <v>251</v>
      </c>
      <c r="K29" s="35" t="s">
        <v>81</v>
      </c>
      <c r="L29" s="9">
        <v>4007262.55</v>
      </c>
      <c r="M29" s="9">
        <v>3909447.92</v>
      </c>
      <c r="N29" s="9">
        <v>3390847.66</v>
      </c>
      <c r="O29" s="9">
        <v>518600.26</v>
      </c>
      <c r="P29" s="39">
        <v>97814.63</v>
      </c>
      <c r="Q29" s="37">
        <v>85</v>
      </c>
      <c r="R29" s="37" t="s">
        <v>209</v>
      </c>
      <c r="S29" s="37" t="s">
        <v>64</v>
      </c>
      <c r="T29" s="37"/>
    </row>
    <row r="30" spans="1:1421" ht="252.75" customHeight="1" x14ac:dyDescent="0.25">
      <c r="A30" s="34">
        <v>20</v>
      </c>
      <c r="B30" s="34" t="s">
        <v>9</v>
      </c>
      <c r="C30" s="31" t="s">
        <v>113</v>
      </c>
      <c r="D30" s="35" t="s">
        <v>112</v>
      </c>
      <c r="E30" s="35">
        <v>2</v>
      </c>
      <c r="F30" s="11" t="s">
        <v>253</v>
      </c>
      <c r="G30" s="11" t="s">
        <v>210</v>
      </c>
      <c r="H30" s="8">
        <v>314372</v>
      </c>
      <c r="I30" s="36" t="s">
        <v>252</v>
      </c>
      <c r="J30" s="35" t="s">
        <v>242</v>
      </c>
      <c r="K30" s="35" t="s">
        <v>247</v>
      </c>
      <c r="L30" s="9">
        <v>76651581.620000005</v>
      </c>
      <c r="M30" s="9">
        <v>33490095.109999999</v>
      </c>
      <c r="N30" s="9">
        <v>33490095.109999999</v>
      </c>
      <c r="O30" s="9">
        <v>0</v>
      </c>
      <c r="P30" s="39">
        <v>43161486.509999998</v>
      </c>
      <c r="Q30" s="37">
        <v>85</v>
      </c>
      <c r="R30" s="37" t="s">
        <v>211</v>
      </c>
      <c r="S30" s="37" t="s">
        <v>64</v>
      </c>
      <c r="T30" s="37" t="s">
        <v>403</v>
      </c>
    </row>
    <row r="31" spans="1:1421" ht="239.25" customHeight="1" x14ac:dyDescent="0.25">
      <c r="A31" s="34">
        <v>21</v>
      </c>
      <c r="B31" s="34" t="s">
        <v>9</v>
      </c>
      <c r="C31" s="31" t="s">
        <v>113</v>
      </c>
      <c r="D31" s="35" t="s">
        <v>112</v>
      </c>
      <c r="E31" s="35">
        <v>2</v>
      </c>
      <c r="F31" s="11" t="s">
        <v>212</v>
      </c>
      <c r="G31" s="11" t="s">
        <v>213</v>
      </c>
      <c r="H31" s="8">
        <v>317809</v>
      </c>
      <c r="I31" s="36" t="s">
        <v>275</v>
      </c>
      <c r="J31" s="35" t="s">
        <v>295</v>
      </c>
      <c r="K31" s="35" t="s">
        <v>276</v>
      </c>
      <c r="L31" s="9">
        <v>14082021.619999999</v>
      </c>
      <c r="M31" s="9">
        <v>13790422.91</v>
      </c>
      <c r="N31" s="9">
        <v>11961081.08</v>
      </c>
      <c r="O31" s="9">
        <v>1829341.83</v>
      </c>
      <c r="P31" s="39">
        <v>291598.71000000002</v>
      </c>
      <c r="Q31" s="37">
        <v>85</v>
      </c>
      <c r="R31" s="37" t="s">
        <v>214</v>
      </c>
      <c r="S31" s="37" t="s">
        <v>64</v>
      </c>
      <c r="T31" s="37" t="s">
        <v>404</v>
      </c>
    </row>
    <row r="32" spans="1:1421" ht="261" customHeight="1" x14ac:dyDescent="0.25">
      <c r="A32" s="34">
        <v>22</v>
      </c>
      <c r="B32" s="34" t="s">
        <v>9</v>
      </c>
      <c r="C32" s="31" t="s">
        <v>113</v>
      </c>
      <c r="D32" s="35" t="s">
        <v>112</v>
      </c>
      <c r="E32" s="35">
        <v>2</v>
      </c>
      <c r="F32" s="11" t="s">
        <v>215</v>
      </c>
      <c r="G32" s="11" t="s">
        <v>216</v>
      </c>
      <c r="H32" s="8">
        <v>318816</v>
      </c>
      <c r="I32" s="36" t="s">
        <v>254</v>
      </c>
      <c r="J32" s="35" t="s">
        <v>255</v>
      </c>
      <c r="K32" s="35" t="s">
        <v>256</v>
      </c>
      <c r="L32" s="9">
        <v>7070974.7199999997</v>
      </c>
      <c r="M32" s="9">
        <v>5214465.34</v>
      </c>
      <c r="N32" s="9">
        <v>4522750.55</v>
      </c>
      <c r="O32" s="9">
        <v>691714.79</v>
      </c>
      <c r="P32" s="39">
        <v>1856509.38</v>
      </c>
      <c r="Q32" s="37">
        <v>85</v>
      </c>
      <c r="R32" s="37" t="s">
        <v>217</v>
      </c>
      <c r="S32" s="37" t="s">
        <v>64</v>
      </c>
      <c r="T32" s="37"/>
    </row>
    <row r="33" spans="1:20" ht="239.25" customHeight="1" x14ac:dyDescent="0.25">
      <c r="A33" s="34">
        <v>23</v>
      </c>
      <c r="B33" s="34" t="s">
        <v>9</v>
      </c>
      <c r="C33" s="31" t="s">
        <v>113</v>
      </c>
      <c r="D33" s="35" t="s">
        <v>112</v>
      </c>
      <c r="E33" s="35">
        <v>2</v>
      </c>
      <c r="F33" s="11" t="s">
        <v>218</v>
      </c>
      <c r="G33" s="11" t="s">
        <v>219</v>
      </c>
      <c r="H33" s="8">
        <v>318767</v>
      </c>
      <c r="I33" s="36" t="s">
        <v>257</v>
      </c>
      <c r="J33" s="35" t="s">
        <v>258</v>
      </c>
      <c r="K33" s="35" t="s">
        <v>154</v>
      </c>
      <c r="L33" s="9">
        <v>15576443.300000001</v>
      </c>
      <c r="M33" s="9">
        <v>13550846.039999999</v>
      </c>
      <c r="N33" s="9">
        <v>11753284.82</v>
      </c>
      <c r="O33" s="9">
        <v>1797561.22</v>
      </c>
      <c r="P33" s="39">
        <v>2025597.26</v>
      </c>
      <c r="Q33" s="37">
        <v>85</v>
      </c>
      <c r="R33" s="37" t="s">
        <v>220</v>
      </c>
      <c r="S33" s="37" t="s">
        <v>64</v>
      </c>
      <c r="T33" s="37" t="s">
        <v>405</v>
      </c>
    </row>
    <row r="34" spans="1:20" ht="267" customHeight="1" x14ac:dyDescent="0.25">
      <c r="A34" s="34">
        <v>24</v>
      </c>
      <c r="B34" s="34" t="s">
        <v>9</v>
      </c>
      <c r="C34" s="31" t="s">
        <v>113</v>
      </c>
      <c r="D34" s="35" t="s">
        <v>112</v>
      </c>
      <c r="E34" s="35">
        <v>2</v>
      </c>
      <c r="F34" s="11" t="s">
        <v>221</v>
      </c>
      <c r="G34" s="11" t="s">
        <v>222</v>
      </c>
      <c r="H34" s="8">
        <v>318902</v>
      </c>
      <c r="I34" s="36" t="s">
        <v>259</v>
      </c>
      <c r="J34" s="35" t="s">
        <v>260</v>
      </c>
      <c r="K34" s="35" t="s">
        <v>261</v>
      </c>
      <c r="L34" s="9">
        <v>3655473</v>
      </c>
      <c r="M34" s="9">
        <v>3421780.74</v>
      </c>
      <c r="N34" s="9">
        <v>2967871.05</v>
      </c>
      <c r="O34" s="9">
        <v>453909.69</v>
      </c>
      <c r="P34" s="39">
        <v>233692.26</v>
      </c>
      <c r="Q34" s="37">
        <v>85</v>
      </c>
      <c r="R34" s="37" t="s">
        <v>223</v>
      </c>
      <c r="S34" s="37" t="s">
        <v>64</v>
      </c>
      <c r="T34" s="37" t="s">
        <v>406</v>
      </c>
    </row>
    <row r="35" spans="1:20" ht="239.25" customHeight="1" x14ac:dyDescent="0.25">
      <c r="A35" s="34">
        <v>25</v>
      </c>
      <c r="B35" s="34" t="s">
        <v>9</v>
      </c>
      <c r="C35" s="31" t="s">
        <v>113</v>
      </c>
      <c r="D35" s="35" t="s">
        <v>112</v>
      </c>
      <c r="E35" s="35">
        <v>2</v>
      </c>
      <c r="F35" s="11" t="s">
        <v>224</v>
      </c>
      <c r="G35" s="11" t="s">
        <v>225</v>
      </c>
      <c r="H35" s="8">
        <v>318564</v>
      </c>
      <c r="I35" s="36" t="s">
        <v>262</v>
      </c>
      <c r="J35" s="35" t="s">
        <v>251</v>
      </c>
      <c r="K35" s="35" t="s">
        <v>263</v>
      </c>
      <c r="L35" s="9">
        <v>10508821.01</v>
      </c>
      <c r="M35" s="9">
        <v>9193116.1500000004</v>
      </c>
      <c r="N35" s="9">
        <v>7973621.1600000001</v>
      </c>
      <c r="O35" s="9">
        <v>1219494.99</v>
      </c>
      <c r="P35" s="39">
        <v>1315704.8600000001</v>
      </c>
      <c r="Q35" s="37">
        <v>85</v>
      </c>
      <c r="R35" s="37" t="s">
        <v>226</v>
      </c>
      <c r="S35" s="37" t="s">
        <v>64</v>
      </c>
      <c r="T35" s="37"/>
    </row>
    <row r="36" spans="1:20" ht="239.25" customHeight="1" x14ac:dyDescent="0.25">
      <c r="A36" s="34">
        <v>26</v>
      </c>
      <c r="B36" s="34" t="s">
        <v>9</v>
      </c>
      <c r="C36" s="31" t="s">
        <v>113</v>
      </c>
      <c r="D36" s="35" t="s">
        <v>112</v>
      </c>
      <c r="E36" s="35">
        <v>2</v>
      </c>
      <c r="F36" s="11" t="s">
        <v>277</v>
      </c>
      <c r="G36" s="11" t="s">
        <v>278</v>
      </c>
      <c r="H36" s="8">
        <v>318794</v>
      </c>
      <c r="I36" s="36" t="s">
        <v>292</v>
      </c>
      <c r="J36" s="35" t="s">
        <v>293</v>
      </c>
      <c r="K36" s="35" t="s">
        <v>122</v>
      </c>
      <c r="L36" s="9">
        <v>5529108.21</v>
      </c>
      <c r="M36" s="9">
        <v>4269752.2699999996</v>
      </c>
      <c r="N36" s="9">
        <v>3703356.6</v>
      </c>
      <c r="O36" s="9">
        <v>566395.67000000004</v>
      </c>
      <c r="P36" s="39">
        <v>1259355.94</v>
      </c>
      <c r="Q36" s="37">
        <v>85</v>
      </c>
      <c r="R36" s="37" t="s">
        <v>279</v>
      </c>
      <c r="S36" s="37" t="s">
        <v>64</v>
      </c>
      <c r="T36" s="37" t="s">
        <v>407</v>
      </c>
    </row>
    <row r="37" spans="1:20" ht="239.25" customHeight="1" x14ac:dyDescent="0.25">
      <c r="A37" s="34">
        <v>27</v>
      </c>
      <c r="B37" s="34" t="s">
        <v>9</v>
      </c>
      <c r="C37" s="31" t="s">
        <v>113</v>
      </c>
      <c r="D37" s="35" t="s">
        <v>112</v>
      </c>
      <c r="E37" s="35">
        <v>2</v>
      </c>
      <c r="F37" s="11" t="s">
        <v>280</v>
      </c>
      <c r="G37" s="11" t="s">
        <v>281</v>
      </c>
      <c r="H37" s="8">
        <v>318576</v>
      </c>
      <c r="I37" s="36" t="s">
        <v>294</v>
      </c>
      <c r="J37" s="35" t="s">
        <v>295</v>
      </c>
      <c r="K37" s="35" t="s">
        <v>296</v>
      </c>
      <c r="L37" s="9">
        <v>6258087.2599999998</v>
      </c>
      <c r="M37" s="9">
        <v>5794127.2699999996</v>
      </c>
      <c r="N37" s="9">
        <v>5025515.1399999997</v>
      </c>
      <c r="O37" s="9">
        <v>768612.13</v>
      </c>
      <c r="P37" s="39">
        <v>463959.99</v>
      </c>
      <c r="Q37" s="37">
        <v>85</v>
      </c>
      <c r="R37" s="37" t="s">
        <v>282</v>
      </c>
      <c r="S37" s="37" t="s">
        <v>64</v>
      </c>
      <c r="T37" s="37" t="s">
        <v>408</v>
      </c>
    </row>
    <row r="38" spans="1:20" ht="147" customHeight="1" x14ac:dyDescent="0.25">
      <c r="A38" s="34">
        <v>28</v>
      </c>
      <c r="B38" s="34" t="s">
        <v>9</v>
      </c>
      <c r="C38" s="31" t="s">
        <v>113</v>
      </c>
      <c r="D38" s="35" t="s">
        <v>112</v>
      </c>
      <c r="E38" s="35">
        <v>2</v>
      </c>
      <c r="F38" s="11" t="s">
        <v>283</v>
      </c>
      <c r="G38" s="11" t="s">
        <v>284</v>
      </c>
      <c r="H38" s="8">
        <v>318521</v>
      </c>
      <c r="I38" s="36" t="s">
        <v>297</v>
      </c>
      <c r="J38" s="35" t="s">
        <v>274</v>
      </c>
      <c r="K38" s="35" t="s">
        <v>298</v>
      </c>
      <c r="L38" s="9">
        <v>11372569.23</v>
      </c>
      <c r="M38" s="9">
        <v>7592812.5499999998</v>
      </c>
      <c r="N38" s="9">
        <v>7592812.5499999998</v>
      </c>
      <c r="O38" s="9">
        <v>0</v>
      </c>
      <c r="P38" s="39">
        <v>3779756.68</v>
      </c>
      <c r="Q38" s="37">
        <v>85</v>
      </c>
      <c r="R38" s="37" t="s">
        <v>285</v>
      </c>
      <c r="S38" s="37" t="s">
        <v>64</v>
      </c>
      <c r="T38" s="37"/>
    </row>
    <row r="39" spans="1:20" ht="198.75" customHeight="1" x14ac:dyDescent="0.25">
      <c r="A39" s="34">
        <v>29</v>
      </c>
      <c r="B39" s="34" t="s">
        <v>9</v>
      </c>
      <c r="C39" s="31" t="s">
        <v>113</v>
      </c>
      <c r="D39" s="35" t="s">
        <v>112</v>
      </c>
      <c r="E39" s="35">
        <v>2</v>
      </c>
      <c r="F39" s="11" t="s">
        <v>286</v>
      </c>
      <c r="G39" s="11" t="s">
        <v>287</v>
      </c>
      <c r="H39" s="8">
        <v>318478</v>
      </c>
      <c r="I39" s="36" t="s">
        <v>299</v>
      </c>
      <c r="J39" s="35" t="s">
        <v>293</v>
      </c>
      <c r="K39" s="35" t="s">
        <v>128</v>
      </c>
      <c r="L39" s="9">
        <v>22068315.620000001</v>
      </c>
      <c r="M39" s="9">
        <v>19217951.539999999</v>
      </c>
      <c r="N39" s="9">
        <v>16668631.42</v>
      </c>
      <c r="O39" s="9">
        <v>2549320.12</v>
      </c>
      <c r="P39" s="39">
        <v>2850364.08</v>
      </c>
      <c r="Q39" s="37">
        <v>85</v>
      </c>
      <c r="R39" s="37" t="s">
        <v>288</v>
      </c>
      <c r="S39" s="37" t="s">
        <v>64</v>
      </c>
      <c r="T39" s="37"/>
    </row>
    <row r="40" spans="1:20" ht="177" customHeight="1" x14ac:dyDescent="0.25">
      <c r="A40" s="34">
        <v>30</v>
      </c>
      <c r="B40" s="34" t="s">
        <v>9</v>
      </c>
      <c r="C40" s="31" t="s">
        <v>113</v>
      </c>
      <c r="D40" s="35" t="s">
        <v>112</v>
      </c>
      <c r="E40" s="35">
        <v>2</v>
      </c>
      <c r="F40" s="11" t="s">
        <v>319</v>
      </c>
      <c r="G40" s="11" t="s">
        <v>320</v>
      </c>
      <c r="H40" s="8">
        <v>316871</v>
      </c>
      <c r="I40" s="36" t="s">
        <v>323</v>
      </c>
      <c r="J40" s="35" t="s">
        <v>322</v>
      </c>
      <c r="K40" s="35" t="s">
        <v>261</v>
      </c>
      <c r="L40" s="9">
        <v>8673796.9700000007</v>
      </c>
      <c r="M40" s="9">
        <v>7607460.71</v>
      </c>
      <c r="N40" s="9">
        <v>6598307.75</v>
      </c>
      <c r="O40" s="9">
        <v>1009152.96</v>
      </c>
      <c r="P40" s="39">
        <v>1066336.26</v>
      </c>
      <c r="Q40" s="37">
        <v>85</v>
      </c>
      <c r="R40" s="37" t="s">
        <v>321</v>
      </c>
      <c r="S40" s="37" t="s">
        <v>64</v>
      </c>
      <c r="T40" s="37"/>
    </row>
    <row r="41" spans="1:20" ht="177" customHeight="1" x14ac:dyDescent="0.25">
      <c r="A41" s="34">
        <v>31</v>
      </c>
      <c r="B41" s="34" t="s">
        <v>9</v>
      </c>
      <c r="C41" s="31" t="s">
        <v>113</v>
      </c>
      <c r="D41" s="35" t="s">
        <v>112</v>
      </c>
      <c r="E41" s="35">
        <v>2</v>
      </c>
      <c r="F41" s="3" t="s">
        <v>124</v>
      </c>
      <c r="G41" s="3" t="s">
        <v>324</v>
      </c>
      <c r="H41" s="2">
        <v>317848</v>
      </c>
      <c r="I41" s="36" t="s">
        <v>329</v>
      </c>
      <c r="J41" s="35" t="s">
        <v>317</v>
      </c>
      <c r="K41" s="35" t="s">
        <v>328</v>
      </c>
      <c r="L41" s="9">
        <v>9324043.2599999998</v>
      </c>
      <c r="M41" s="9">
        <v>9125900.3200000003</v>
      </c>
      <c r="N41" s="9">
        <v>7915321.7599999998</v>
      </c>
      <c r="O41" s="9">
        <v>1210578.56</v>
      </c>
      <c r="P41" s="39">
        <v>198143</v>
      </c>
      <c r="Q41" s="37">
        <v>85</v>
      </c>
      <c r="R41" s="3" t="s">
        <v>326</v>
      </c>
      <c r="S41" s="37" t="s">
        <v>64</v>
      </c>
      <c r="T41" s="37"/>
    </row>
    <row r="42" spans="1:20" ht="177" customHeight="1" x14ac:dyDescent="0.25">
      <c r="A42" s="34">
        <v>32</v>
      </c>
      <c r="B42" s="34" t="s">
        <v>9</v>
      </c>
      <c r="C42" s="31" t="s">
        <v>113</v>
      </c>
      <c r="D42" s="35" t="s">
        <v>112</v>
      </c>
      <c r="E42" s="35">
        <v>2</v>
      </c>
      <c r="F42" s="3" t="s">
        <v>124</v>
      </c>
      <c r="G42" s="3" t="s">
        <v>325</v>
      </c>
      <c r="H42" s="2">
        <v>317835</v>
      </c>
      <c r="I42" s="36" t="s">
        <v>329</v>
      </c>
      <c r="J42" s="35" t="s">
        <v>330</v>
      </c>
      <c r="K42" s="35" t="s">
        <v>331</v>
      </c>
      <c r="L42" s="9">
        <v>4600270.3</v>
      </c>
      <c r="M42" s="9">
        <v>4496602.9000000004</v>
      </c>
      <c r="N42" s="9">
        <v>3900114.75</v>
      </c>
      <c r="O42" s="9">
        <v>596488.15</v>
      </c>
      <c r="P42" s="39">
        <v>103667.4</v>
      </c>
      <c r="Q42" s="37">
        <v>85</v>
      </c>
      <c r="R42" s="3" t="s">
        <v>327</v>
      </c>
      <c r="S42" s="37" t="s">
        <v>64</v>
      </c>
      <c r="T42" s="37"/>
    </row>
    <row r="43" spans="1:20" ht="182.25" customHeight="1" x14ac:dyDescent="0.25">
      <c r="A43" s="34">
        <v>33</v>
      </c>
      <c r="B43" s="34" t="s">
        <v>9</v>
      </c>
      <c r="C43" s="31" t="s">
        <v>113</v>
      </c>
      <c r="D43" s="35" t="s">
        <v>112</v>
      </c>
      <c r="E43" s="35">
        <v>2</v>
      </c>
      <c r="F43" s="11" t="s">
        <v>332</v>
      </c>
      <c r="G43" s="11" t="s">
        <v>333</v>
      </c>
      <c r="H43" s="8">
        <v>317426</v>
      </c>
      <c r="I43" s="36" t="s">
        <v>336</v>
      </c>
      <c r="J43" s="35" t="s">
        <v>322</v>
      </c>
      <c r="K43" s="35" t="s">
        <v>335</v>
      </c>
      <c r="L43" s="9">
        <v>11847535.609999999</v>
      </c>
      <c r="M43" s="9">
        <v>10951181.18</v>
      </c>
      <c r="N43" s="9">
        <v>9498473.4600000009</v>
      </c>
      <c r="O43" s="9">
        <v>1452707.72</v>
      </c>
      <c r="P43" s="39">
        <v>896354.43</v>
      </c>
      <c r="Q43" s="37">
        <v>85</v>
      </c>
      <c r="R43" s="11" t="s">
        <v>334</v>
      </c>
      <c r="S43" s="37" t="s">
        <v>64</v>
      </c>
      <c r="T43" s="37"/>
    </row>
    <row r="44" spans="1:20" ht="216" customHeight="1" x14ac:dyDescent="0.25">
      <c r="A44" s="34">
        <v>34</v>
      </c>
      <c r="B44" s="34" t="s">
        <v>9</v>
      </c>
      <c r="C44" s="31" t="s">
        <v>113</v>
      </c>
      <c r="D44" s="35" t="s">
        <v>112</v>
      </c>
      <c r="E44" s="35">
        <v>2</v>
      </c>
      <c r="F44" s="11" t="s">
        <v>337</v>
      </c>
      <c r="G44" s="11" t="s">
        <v>338</v>
      </c>
      <c r="H44" s="8">
        <v>317097</v>
      </c>
      <c r="I44" s="36" t="s">
        <v>341</v>
      </c>
      <c r="J44" s="35" t="s">
        <v>340</v>
      </c>
      <c r="K44" s="35" t="s">
        <v>247</v>
      </c>
      <c r="L44" s="9">
        <v>5740390.96</v>
      </c>
      <c r="M44" s="9">
        <v>5051814.26</v>
      </c>
      <c r="N44" s="9">
        <v>4381675.6500000004</v>
      </c>
      <c r="O44" s="9">
        <v>670138.61</v>
      </c>
      <c r="P44" s="39">
        <v>688576.7</v>
      </c>
      <c r="Q44" s="37">
        <v>85</v>
      </c>
      <c r="R44" s="11" t="s">
        <v>339</v>
      </c>
      <c r="S44" s="37" t="s">
        <v>64</v>
      </c>
      <c r="T44" s="37"/>
    </row>
    <row r="45" spans="1:20" ht="216" customHeight="1" x14ac:dyDescent="0.25">
      <c r="A45" s="34">
        <v>35</v>
      </c>
      <c r="B45" s="34" t="s">
        <v>9</v>
      </c>
      <c r="C45" s="31" t="s">
        <v>113</v>
      </c>
      <c r="D45" s="35" t="s">
        <v>112</v>
      </c>
      <c r="E45" s="35">
        <v>2</v>
      </c>
      <c r="F45" s="11" t="s">
        <v>342</v>
      </c>
      <c r="G45" s="11" t="s">
        <v>343</v>
      </c>
      <c r="H45" s="8">
        <v>309180</v>
      </c>
      <c r="I45" s="36" t="s">
        <v>347</v>
      </c>
      <c r="J45" s="35" t="s">
        <v>345</v>
      </c>
      <c r="K45" s="35" t="s">
        <v>346</v>
      </c>
      <c r="L45" s="9">
        <v>11983227.369999999</v>
      </c>
      <c r="M45" s="9">
        <v>11737731.82</v>
      </c>
      <c r="N45" s="9">
        <v>10180685.75</v>
      </c>
      <c r="O45" s="9">
        <v>1557046.07</v>
      </c>
      <c r="P45" s="39">
        <v>245495.55</v>
      </c>
      <c r="Q45" s="37">
        <v>85</v>
      </c>
      <c r="R45" s="11" t="s">
        <v>344</v>
      </c>
      <c r="S45" s="37" t="s">
        <v>64</v>
      </c>
      <c r="T45" s="37"/>
    </row>
    <row r="46" spans="1:20" ht="216" customHeight="1" x14ac:dyDescent="0.25">
      <c r="A46" s="34">
        <v>36</v>
      </c>
      <c r="B46" s="34" t="s">
        <v>9</v>
      </c>
      <c r="C46" s="31" t="s">
        <v>113</v>
      </c>
      <c r="D46" s="35" t="s">
        <v>112</v>
      </c>
      <c r="E46" s="35">
        <v>2</v>
      </c>
      <c r="F46" s="11" t="s">
        <v>348</v>
      </c>
      <c r="G46" s="11" t="s">
        <v>349</v>
      </c>
      <c r="H46" s="8">
        <v>300392</v>
      </c>
      <c r="I46" s="36" t="s">
        <v>351</v>
      </c>
      <c r="J46" s="35" t="s">
        <v>317</v>
      </c>
      <c r="K46" s="35" t="s">
        <v>75</v>
      </c>
      <c r="L46" s="9">
        <v>6216174.8700000001</v>
      </c>
      <c r="M46" s="9">
        <v>5883797.3600000003</v>
      </c>
      <c r="N46" s="9">
        <v>5103293.63</v>
      </c>
      <c r="O46" s="9">
        <v>780503.73</v>
      </c>
      <c r="P46" s="39">
        <v>332377.51</v>
      </c>
      <c r="Q46" s="37">
        <v>85</v>
      </c>
      <c r="R46" s="11" t="s">
        <v>350</v>
      </c>
      <c r="S46" s="37" t="s">
        <v>64</v>
      </c>
      <c r="T46" s="37"/>
    </row>
    <row r="47" spans="1:20" ht="216" customHeight="1" x14ac:dyDescent="0.25">
      <c r="A47" s="34">
        <v>37</v>
      </c>
      <c r="B47" s="34" t="s">
        <v>9</v>
      </c>
      <c r="C47" s="31" t="s">
        <v>113</v>
      </c>
      <c r="D47" s="35" t="s">
        <v>112</v>
      </c>
      <c r="E47" s="35">
        <v>2</v>
      </c>
      <c r="F47" s="11" t="s">
        <v>352</v>
      </c>
      <c r="G47" s="11" t="s">
        <v>353</v>
      </c>
      <c r="H47" s="8">
        <v>318557</v>
      </c>
      <c r="I47" s="36" t="s">
        <v>356</v>
      </c>
      <c r="J47" s="35" t="s">
        <v>330</v>
      </c>
      <c r="K47" s="35" t="s">
        <v>355</v>
      </c>
      <c r="L47" s="9">
        <v>10545767.310000001</v>
      </c>
      <c r="M47" s="9">
        <v>10334851.9</v>
      </c>
      <c r="N47" s="9">
        <v>8963902.1999999993</v>
      </c>
      <c r="O47" s="9">
        <v>1370949.7</v>
      </c>
      <c r="P47" s="39">
        <v>210915.41</v>
      </c>
      <c r="Q47" s="37">
        <v>85</v>
      </c>
      <c r="R47" s="11" t="s">
        <v>354</v>
      </c>
      <c r="S47" s="37" t="s">
        <v>64</v>
      </c>
      <c r="T47" s="37"/>
    </row>
    <row r="48" spans="1:20" ht="177" customHeight="1" x14ac:dyDescent="0.25">
      <c r="A48" s="34">
        <v>38</v>
      </c>
      <c r="B48" s="34" t="s">
        <v>9</v>
      </c>
      <c r="C48" s="35" t="s">
        <v>115</v>
      </c>
      <c r="D48" s="35" t="s">
        <v>117</v>
      </c>
      <c r="E48" s="35" t="s">
        <v>159</v>
      </c>
      <c r="F48" s="11" t="s">
        <v>118</v>
      </c>
      <c r="G48" s="11" t="s">
        <v>119</v>
      </c>
      <c r="H48" s="8">
        <v>316920</v>
      </c>
      <c r="I48" s="36" t="s">
        <v>194</v>
      </c>
      <c r="J48" s="35" t="s">
        <v>121</v>
      </c>
      <c r="K48" s="35" t="s">
        <v>122</v>
      </c>
      <c r="L48" s="9">
        <v>15627325.25</v>
      </c>
      <c r="M48" s="9">
        <v>14782089.470000001</v>
      </c>
      <c r="N48" s="9">
        <v>12821200.039999999</v>
      </c>
      <c r="O48" s="9">
        <v>1960889.43</v>
      </c>
      <c r="P48" s="9">
        <v>845235.78</v>
      </c>
      <c r="Q48" s="37">
        <v>85</v>
      </c>
      <c r="R48" s="37" t="s">
        <v>141</v>
      </c>
      <c r="S48" s="37" t="s">
        <v>120</v>
      </c>
      <c r="T48" s="28" t="s">
        <v>179</v>
      </c>
    </row>
    <row r="49" spans="1:20" ht="177" customHeight="1" x14ac:dyDescent="0.25">
      <c r="A49" s="34">
        <v>39</v>
      </c>
      <c r="B49" s="34" t="s">
        <v>9</v>
      </c>
      <c r="C49" s="35" t="s">
        <v>115</v>
      </c>
      <c r="D49" s="35" t="s">
        <v>117</v>
      </c>
      <c r="E49" s="35" t="s">
        <v>160</v>
      </c>
      <c r="F49" s="3" t="s">
        <v>161</v>
      </c>
      <c r="G49" s="11" t="s">
        <v>162</v>
      </c>
      <c r="H49" s="8">
        <v>318487</v>
      </c>
      <c r="I49" s="36" t="s">
        <v>164</v>
      </c>
      <c r="J49" s="35" t="s">
        <v>165</v>
      </c>
      <c r="K49" s="35" t="s">
        <v>133</v>
      </c>
      <c r="L49" s="9">
        <v>24277397.569999997</v>
      </c>
      <c r="M49" s="9">
        <v>23316012.629999999</v>
      </c>
      <c r="N49" s="9">
        <v>20223072.149999999</v>
      </c>
      <c r="O49" s="9">
        <v>3092940.48</v>
      </c>
      <c r="P49" s="9">
        <v>961384.93999999762</v>
      </c>
      <c r="Q49" s="37">
        <v>85</v>
      </c>
      <c r="R49" s="3" t="s">
        <v>163</v>
      </c>
      <c r="S49" s="37" t="s">
        <v>120</v>
      </c>
      <c r="T49" s="37" t="s">
        <v>180</v>
      </c>
    </row>
    <row r="50" spans="1:20" ht="270.75" customHeight="1" x14ac:dyDescent="0.25">
      <c r="A50" s="34">
        <v>40</v>
      </c>
      <c r="B50" s="34" t="s">
        <v>9</v>
      </c>
      <c r="C50" s="35" t="s">
        <v>115</v>
      </c>
      <c r="D50" s="35" t="s">
        <v>117</v>
      </c>
      <c r="E50" s="35" t="s">
        <v>160</v>
      </c>
      <c r="F50" s="3" t="s">
        <v>161</v>
      </c>
      <c r="G50" s="3" t="s">
        <v>357</v>
      </c>
      <c r="H50" s="3">
        <v>313428</v>
      </c>
      <c r="I50" s="36" t="s">
        <v>359</v>
      </c>
      <c r="J50" s="35" t="s">
        <v>340</v>
      </c>
      <c r="K50" s="35" t="s">
        <v>154</v>
      </c>
      <c r="L50" s="9">
        <v>12779828.539999999</v>
      </c>
      <c r="M50" s="9">
        <v>12273747.359999999</v>
      </c>
      <c r="N50" s="9">
        <v>10645597.189999999</v>
      </c>
      <c r="O50" s="9">
        <v>1628150.17</v>
      </c>
      <c r="P50" s="9">
        <v>506081.18</v>
      </c>
      <c r="Q50" s="37">
        <v>85</v>
      </c>
      <c r="R50" s="3" t="s">
        <v>163</v>
      </c>
      <c r="S50" s="37" t="s">
        <v>120</v>
      </c>
      <c r="T50" s="37"/>
    </row>
    <row r="51" spans="1:20" ht="258" customHeight="1" x14ac:dyDescent="0.25">
      <c r="A51" s="34">
        <v>41</v>
      </c>
      <c r="B51" s="34" t="s">
        <v>9</v>
      </c>
      <c r="C51" s="35" t="s">
        <v>115</v>
      </c>
      <c r="D51" s="35" t="s">
        <v>117</v>
      </c>
      <c r="E51" s="35" t="s">
        <v>160</v>
      </c>
      <c r="F51" s="3" t="s">
        <v>161</v>
      </c>
      <c r="G51" s="3" t="s">
        <v>358</v>
      </c>
      <c r="H51" s="3">
        <v>303681</v>
      </c>
      <c r="I51" s="36" t="s">
        <v>360</v>
      </c>
      <c r="J51" s="35" t="s">
        <v>340</v>
      </c>
      <c r="K51" s="35" t="s">
        <v>355</v>
      </c>
      <c r="L51" s="9">
        <v>11094300</v>
      </c>
      <c r="M51" s="9">
        <v>10639738.17</v>
      </c>
      <c r="N51" s="9">
        <v>9228344.3200000003</v>
      </c>
      <c r="O51" s="9">
        <v>1411393.85</v>
      </c>
      <c r="P51" s="9">
        <v>454561.83</v>
      </c>
      <c r="Q51" s="37">
        <v>85</v>
      </c>
      <c r="R51" s="3" t="s">
        <v>163</v>
      </c>
      <c r="S51" s="37" t="s">
        <v>120</v>
      </c>
      <c r="T51" s="37"/>
    </row>
    <row r="52" spans="1:20" ht="177" customHeight="1" x14ac:dyDescent="0.25">
      <c r="A52" s="34">
        <v>42</v>
      </c>
      <c r="B52" s="34" t="s">
        <v>9</v>
      </c>
      <c r="C52" s="35" t="s">
        <v>227</v>
      </c>
      <c r="D52" s="35">
        <v>4</v>
      </c>
      <c r="E52" s="35" t="s">
        <v>159</v>
      </c>
      <c r="F52" s="11" t="s">
        <v>228</v>
      </c>
      <c r="G52" s="11" t="s">
        <v>229</v>
      </c>
      <c r="H52" s="8">
        <v>319424</v>
      </c>
      <c r="I52" s="36" t="s">
        <v>264</v>
      </c>
      <c r="J52" s="35" t="s">
        <v>265</v>
      </c>
      <c r="K52" s="35" t="s">
        <v>154</v>
      </c>
      <c r="L52" s="9">
        <v>24863000</v>
      </c>
      <c r="M52" s="9">
        <v>23982741.239999998</v>
      </c>
      <c r="N52" s="9">
        <v>20801357.16</v>
      </c>
      <c r="O52" s="9">
        <v>3181384.08</v>
      </c>
      <c r="P52" s="9">
        <v>880258.76</v>
      </c>
      <c r="Q52" s="37">
        <v>85</v>
      </c>
      <c r="R52" s="11" t="s">
        <v>230</v>
      </c>
      <c r="S52" s="37" t="s">
        <v>120</v>
      </c>
      <c r="T52" s="37"/>
    </row>
    <row r="53" spans="1:20" ht="148.5" x14ac:dyDescent="0.25">
      <c r="A53" s="34">
        <v>43</v>
      </c>
      <c r="B53" s="34" t="s">
        <v>9</v>
      </c>
      <c r="C53" s="35" t="s">
        <v>227</v>
      </c>
      <c r="D53" s="35">
        <v>4</v>
      </c>
      <c r="E53" s="35" t="s">
        <v>159</v>
      </c>
      <c r="F53" s="11" t="s">
        <v>228</v>
      </c>
      <c r="G53" s="11" t="s">
        <v>231</v>
      </c>
      <c r="H53" s="8">
        <v>319425</v>
      </c>
      <c r="I53" s="36" t="s">
        <v>266</v>
      </c>
      <c r="J53" s="35" t="s">
        <v>265</v>
      </c>
      <c r="K53" s="35" t="s">
        <v>154</v>
      </c>
      <c r="L53" s="9">
        <v>24862999.5</v>
      </c>
      <c r="M53" s="9">
        <v>23591964.739999998</v>
      </c>
      <c r="N53" s="9">
        <v>20462418.359999999</v>
      </c>
      <c r="O53" s="9">
        <v>3129546.38</v>
      </c>
      <c r="P53" s="9">
        <v>1271034.76</v>
      </c>
      <c r="Q53" s="37">
        <v>85</v>
      </c>
      <c r="R53" s="11" t="s">
        <v>230</v>
      </c>
      <c r="S53" s="37" t="s">
        <v>120</v>
      </c>
      <c r="T53" s="37"/>
    </row>
    <row r="54" spans="1:20" ht="148.5" x14ac:dyDescent="0.25">
      <c r="A54" s="34">
        <v>44</v>
      </c>
      <c r="B54" s="34" t="s">
        <v>9</v>
      </c>
      <c r="C54" s="35" t="s">
        <v>227</v>
      </c>
      <c r="D54" s="35">
        <v>4</v>
      </c>
      <c r="E54" s="35" t="s">
        <v>159</v>
      </c>
      <c r="F54" s="11" t="s">
        <v>228</v>
      </c>
      <c r="G54" s="11" t="s">
        <v>232</v>
      </c>
      <c r="H54" s="8">
        <v>319404</v>
      </c>
      <c r="I54" s="36" t="s">
        <v>267</v>
      </c>
      <c r="J54" s="35" t="s">
        <v>265</v>
      </c>
      <c r="K54" s="35" t="s">
        <v>154</v>
      </c>
      <c r="L54" s="9">
        <v>24862999.960000001</v>
      </c>
      <c r="M54" s="9">
        <v>23982740.059999999</v>
      </c>
      <c r="N54" s="9">
        <v>20801356.140000001</v>
      </c>
      <c r="O54" s="9">
        <v>3181383.92</v>
      </c>
      <c r="P54" s="9">
        <v>880259.9</v>
      </c>
      <c r="Q54" s="37">
        <v>85</v>
      </c>
      <c r="R54" s="11" t="s">
        <v>230</v>
      </c>
      <c r="S54" s="37" t="s">
        <v>120</v>
      </c>
      <c r="T54" s="37"/>
    </row>
    <row r="55" spans="1:20" ht="409.6" customHeight="1" x14ac:dyDescent="0.25">
      <c r="A55" s="34">
        <v>45</v>
      </c>
      <c r="B55" s="34" t="s">
        <v>9</v>
      </c>
      <c r="C55" s="35">
        <v>3.2</v>
      </c>
      <c r="D55" s="35">
        <v>5</v>
      </c>
      <c r="E55" s="35">
        <v>1</v>
      </c>
      <c r="F55" s="43" t="s">
        <v>7</v>
      </c>
      <c r="G55" s="43" t="s">
        <v>32</v>
      </c>
      <c r="H55" s="35">
        <v>300074</v>
      </c>
      <c r="I55" s="44" t="s">
        <v>35</v>
      </c>
      <c r="J55" s="35" t="s">
        <v>8</v>
      </c>
      <c r="K55" s="35" t="s">
        <v>15</v>
      </c>
      <c r="L55" s="9">
        <v>355683002.63999999</v>
      </c>
      <c r="M55" s="9">
        <v>243226199.75999999</v>
      </c>
      <c r="N55" s="9">
        <v>207006780.38</v>
      </c>
      <c r="O55" s="9">
        <v>36219419.380000003</v>
      </c>
      <c r="P55" s="9">
        <f>4963799.99+107493002.89</f>
        <v>112456802.88</v>
      </c>
      <c r="Q55" s="37">
        <v>83</v>
      </c>
      <c r="R55" s="37">
        <v>1935</v>
      </c>
      <c r="S55" s="37" t="s">
        <v>18</v>
      </c>
      <c r="T55" s="28" t="s">
        <v>180</v>
      </c>
    </row>
    <row r="56" spans="1:20" ht="385.5" customHeight="1" x14ac:dyDescent="0.25">
      <c r="A56" s="34">
        <v>46</v>
      </c>
      <c r="B56" s="24" t="s">
        <v>9</v>
      </c>
      <c r="C56" s="25">
        <v>3.2</v>
      </c>
      <c r="D56" s="25">
        <v>5</v>
      </c>
      <c r="E56" s="25">
        <v>1</v>
      </c>
      <c r="F56" s="45" t="s">
        <v>10</v>
      </c>
      <c r="G56" s="45" t="s">
        <v>13</v>
      </c>
      <c r="H56" s="25">
        <v>300073</v>
      </c>
      <c r="I56" s="46" t="s">
        <v>33</v>
      </c>
      <c r="J56" s="25" t="s">
        <v>16</v>
      </c>
      <c r="K56" s="25" t="s">
        <v>17</v>
      </c>
      <c r="L56" s="47">
        <v>311877525.86000001</v>
      </c>
      <c r="M56" s="48">
        <v>243039999.99000001</v>
      </c>
      <c r="N56" s="4">
        <v>206848308.09999999</v>
      </c>
      <c r="O56" s="48">
        <v>36191691.890000001</v>
      </c>
      <c r="P56" s="48">
        <v>68837525.870000005</v>
      </c>
      <c r="Q56" s="37">
        <v>83</v>
      </c>
      <c r="R56" s="5" t="s">
        <v>12</v>
      </c>
      <c r="S56" s="31" t="s">
        <v>18</v>
      </c>
      <c r="T56" s="28" t="s">
        <v>180</v>
      </c>
    </row>
    <row r="57" spans="1:20" ht="327.75" customHeight="1" x14ac:dyDescent="0.25">
      <c r="A57" s="34">
        <v>47</v>
      </c>
      <c r="B57" s="30" t="s">
        <v>9</v>
      </c>
      <c r="C57" s="31">
        <v>3.2</v>
      </c>
      <c r="D57" s="31">
        <v>5</v>
      </c>
      <c r="E57" s="31">
        <v>1</v>
      </c>
      <c r="F57" s="3" t="s">
        <v>36</v>
      </c>
      <c r="G57" s="3" t="s">
        <v>37</v>
      </c>
      <c r="H57" s="2">
        <v>300116</v>
      </c>
      <c r="I57" s="27" t="s">
        <v>67</v>
      </c>
      <c r="J57" s="25" t="s">
        <v>65</v>
      </c>
      <c r="K57" s="25" t="s">
        <v>66</v>
      </c>
      <c r="L57" s="47">
        <v>202250028.78</v>
      </c>
      <c r="M57" s="47">
        <v>155933340.63999999</v>
      </c>
      <c r="N57" s="47">
        <v>132712918.39</v>
      </c>
      <c r="O57" s="47">
        <v>23220422.25</v>
      </c>
      <c r="P57" s="47">
        <v>46316688.140000001</v>
      </c>
      <c r="Q57" s="37">
        <v>83</v>
      </c>
      <c r="R57" s="37" t="s">
        <v>36</v>
      </c>
      <c r="S57" s="37" t="s">
        <v>18</v>
      </c>
      <c r="T57" s="28" t="s">
        <v>304</v>
      </c>
    </row>
    <row r="58" spans="1:20" ht="177" customHeight="1" x14ac:dyDescent="0.25">
      <c r="A58" s="34">
        <v>48</v>
      </c>
      <c r="B58" s="30" t="s">
        <v>9</v>
      </c>
      <c r="C58" s="31">
        <v>3.2</v>
      </c>
      <c r="D58" s="31">
        <v>5</v>
      </c>
      <c r="E58" s="31">
        <v>1</v>
      </c>
      <c r="F58" s="3" t="s">
        <v>166</v>
      </c>
      <c r="G58" s="3" t="s">
        <v>167</v>
      </c>
      <c r="H58" s="2">
        <v>300117</v>
      </c>
      <c r="I58" s="27" t="s">
        <v>169</v>
      </c>
      <c r="J58" s="25" t="s">
        <v>149</v>
      </c>
      <c r="K58" s="35" t="s">
        <v>128</v>
      </c>
      <c r="L58" s="47">
        <v>47829877.299999997</v>
      </c>
      <c r="M58" s="47">
        <v>46483166.25</v>
      </c>
      <c r="N58" s="47">
        <v>39561242.159999996</v>
      </c>
      <c r="O58" s="47">
        <v>6921924.0899999999</v>
      </c>
      <c r="P58" s="47">
        <v>1346711.05</v>
      </c>
      <c r="Q58" s="37">
        <v>83</v>
      </c>
      <c r="R58" s="37" t="s">
        <v>168</v>
      </c>
      <c r="S58" s="37" t="s">
        <v>18</v>
      </c>
      <c r="T58" s="37" t="s">
        <v>409</v>
      </c>
    </row>
    <row r="59" spans="1:20" ht="210.75" customHeight="1" x14ac:dyDescent="0.25">
      <c r="A59" s="34">
        <v>49</v>
      </c>
      <c r="B59" s="30" t="s">
        <v>9</v>
      </c>
      <c r="C59" s="31">
        <v>3.2</v>
      </c>
      <c r="D59" s="31">
        <v>5</v>
      </c>
      <c r="E59" s="31">
        <v>1</v>
      </c>
      <c r="F59" s="3" t="s">
        <v>170</v>
      </c>
      <c r="G59" s="3" t="s">
        <v>171</v>
      </c>
      <c r="H59" s="2">
        <v>300099</v>
      </c>
      <c r="I59" s="27" t="s">
        <v>173</v>
      </c>
      <c r="J59" s="25" t="s">
        <v>157</v>
      </c>
      <c r="K59" s="35" t="s">
        <v>75</v>
      </c>
      <c r="L59" s="47">
        <v>165394207.61999997</v>
      </c>
      <c r="M59" s="47">
        <v>160106326.71000001</v>
      </c>
      <c r="N59" s="47">
        <v>136264494.72</v>
      </c>
      <c r="O59" s="47">
        <v>23841831.989999998</v>
      </c>
      <c r="P59" s="47">
        <v>5287880.91</v>
      </c>
      <c r="Q59" s="37">
        <v>83</v>
      </c>
      <c r="R59" s="49" t="s">
        <v>172</v>
      </c>
      <c r="S59" s="37" t="s">
        <v>18</v>
      </c>
      <c r="T59" s="37" t="s">
        <v>180</v>
      </c>
    </row>
    <row r="60" spans="1:20" ht="198" x14ac:dyDescent="0.25">
      <c r="A60" s="34">
        <v>50</v>
      </c>
      <c r="B60" s="30" t="s">
        <v>9</v>
      </c>
      <c r="C60" s="31">
        <v>3.2</v>
      </c>
      <c r="D60" s="31">
        <v>5</v>
      </c>
      <c r="E60" s="31">
        <v>1</v>
      </c>
      <c r="F60" s="3" t="s">
        <v>170</v>
      </c>
      <c r="G60" s="3" t="s">
        <v>233</v>
      </c>
      <c r="H60" s="2">
        <v>300100</v>
      </c>
      <c r="I60" s="27" t="s">
        <v>268</v>
      </c>
      <c r="J60" s="25" t="s">
        <v>249</v>
      </c>
      <c r="K60" s="35" t="s">
        <v>75</v>
      </c>
      <c r="L60" s="47">
        <v>194144683.66</v>
      </c>
      <c r="M60" s="47">
        <v>88083673.290000007</v>
      </c>
      <c r="N60" s="47">
        <v>74966914.049999997</v>
      </c>
      <c r="O60" s="47">
        <v>13116759.24</v>
      </c>
      <c r="P60" s="47">
        <v>106061010.37</v>
      </c>
      <c r="Q60" s="37">
        <v>83</v>
      </c>
      <c r="R60" s="49" t="s">
        <v>234</v>
      </c>
      <c r="S60" s="37" t="s">
        <v>18</v>
      </c>
      <c r="T60" s="37" t="s">
        <v>180</v>
      </c>
    </row>
    <row r="61" spans="1:20" ht="204" x14ac:dyDescent="0.25">
      <c r="A61" s="34">
        <v>51</v>
      </c>
      <c r="B61" s="30" t="s">
        <v>9</v>
      </c>
      <c r="C61" s="31">
        <v>3.2</v>
      </c>
      <c r="D61" s="31">
        <v>5</v>
      </c>
      <c r="E61" s="31">
        <v>1</v>
      </c>
      <c r="F61" s="3" t="s">
        <v>289</v>
      </c>
      <c r="G61" s="3" t="s">
        <v>290</v>
      </c>
      <c r="H61" s="2">
        <v>302465</v>
      </c>
      <c r="I61" s="27" t="s">
        <v>300</v>
      </c>
      <c r="J61" s="25" t="s">
        <v>246</v>
      </c>
      <c r="K61" s="35" t="s">
        <v>301</v>
      </c>
      <c r="L61" s="47">
        <v>177326445.24000001</v>
      </c>
      <c r="M61" s="47">
        <v>173665628.72</v>
      </c>
      <c r="N61" s="47">
        <v>147804647.30000001</v>
      </c>
      <c r="O61" s="47">
        <v>25860981.420000002</v>
      </c>
      <c r="P61" s="47">
        <v>3660816.52</v>
      </c>
      <c r="Q61" s="37">
        <v>83</v>
      </c>
      <c r="R61" s="49" t="s">
        <v>291</v>
      </c>
      <c r="S61" s="37" t="s">
        <v>18</v>
      </c>
      <c r="T61" s="37" t="s">
        <v>410</v>
      </c>
    </row>
    <row r="62" spans="1:20" ht="114.75" x14ac:dyDescent="0.25">
      <c r="A62" s="34">
        <v>52</v>
      </c>
      <c r="B62" s="24" t="s">
        <v>9</v>
      </c>
      <c r="C62" s="25">
        <v>3.2</v>
      </c>
      <c r="D62" s="25">
        <v>5</v>
      </c>
      <c r="E62" s="25">
        <v>1</v>
      </c>
      <c r="F62" s="3" t="s">
        <v>124</v>
      </c>
      <c r="G62" s="3" t="s">
        <v>361</v>
      </c>
      <c r="H62" s="2">
        <v>313137</v>
      </c>
      <c r="I62" s="27" t="s">
        <v>364</v>
      </c>
      <c r="J62" s="25" t="s">
        <v>363</v>
      </c>
      <c r="K62" s="35" t="s">
        <v>301</v>
      </c>
      <c r="L62" s="47">
        <v>95040036.170000002</v>
      </c>
      <c r="M62" s="47">
        <v>72481407.599999994</v>
      </c>
      <c r="N62" s="47">
        <v>61688020.609999999</v>
      </c>
      <c r="O62" s="47">
        <v>10793386.99</v>
      </c>
      <c r="P62" s="47">
        <v>22558628.579999998</v>
      </c>
      <c r="Q62" s="37">
        <v>83.41</v>
      </c>
      <c r="R62" s="49" t="s">
        <v>362</v>
      </c>
      <c r="S62" s="37" t="s">
        <v>18</v>
      </c>
      <c r="T62" s="37"/>
    </row>
    <row r="63" spans="1:20" ht="378.75" customHeight="1" x14ac:dyDescent="0.25">
      <c r="A63" s="34">
        <v>53</v>
      </c>
      <c r="B63" s="24" t="s">
        <v>9</v>
      </c>
      <c r="C63" s="25">
        <v>3.2</v>
      </c>
      <c r="D63" s="25">
        <v>5</v>
      </c>
      <c r="E63" s="25" t="s">
        <v>379</v>
      </c>
      <c r="F63" s="3" t="s">
        <v>376</v>
      </c>
      <c r="G63" s="3" t="s">
        <v>377</v>
      </c>
      <c r="H63" s="2">
        <v>324436</v>
      </c>
      <c r="I63" s="27" t="s">
        <v>381</v>
      </c>
      <c r="J63" s="25" t="s">
        <v>374</v>
      </c>
      <c r="K63" s="35" t="s">
        <v>138</v>
      </c>
      <c r="L63" s="47">
        <v>23751347.649999999</v>
      </c>
      <c r="M63" s="47">
        <v>9700001.5800000001</v>
      </c>
      <c r="N63" s="47">
        <v>8413266.6799999997</v>
      </c>
      <c r="O63" s="47">
        <v>1286734.8999999999</v>
      </c>
      <c r="P63" s="47">
        <v>197959.22</v>
      </c>
      <c r="Q63" s="37">
        <v>85</v>
      </c>
      <c r="R63" s="49" t="s">
        <v>378</v>
      </c>
      <c r="S63" s="37" t="s">
        <v>380</v>
      </c>
      <c r="T63" s="37" t="s">
        <v>411</v>
      </c>
    </row>
    <row r="64" spans="1:20" ht="204" x14ac:dyDescent="0.25">
      <c r="A64" s="34">
        <v>54</v>
      </c>
      <c r="B64" s="24" t="s">
        <v>9</v>
      </c>
      <c r="C64" s="25">
        <v>2.1</v>
      </c>
      <c r="D64" s="25" t="s">
        <v>112</v>
      </c>
      <c r="E64" s="25" t="s">
        <v>379</v>
      </c>
      <c r="F64" s="3" t="s">
        <v>382</v>
      </c>
      <c r="G64" s="3" t="s">
        <v>383</v>
      </c>
      <c r="H64" s="2">
        <v>324452</v>
      </c>
      <c r="I64" s="27" t="s">
        <v>386</v>
      </c>
      <c r="J64" s="25" t="s">
        <v>384</v>
      </c>
      <c r="K64" s="35" t="s">
        <v>138</v>
      </c>
      <c r="L64" s="47">
        <v>2875509.04</v>
      </c>
      <c r="M64" s="47">
        <v>1421889.47</v>
      </c>
      <c r="N64" s="47">
        <v>1421889.47</v>
      </c>
      <c r="O64" s="47">
        <v>0</v>
      </c>
      <c r="P64" s="47">
        <v>1453620</v>
      </c>
      <c r="Q64" s="37">
        <v>85</v>
      </c>
      <c r="R64" s="49" t="s">
        <v>385</v>
      </c>
      <c r="S64" s="37" t="s">
        <v>391</v>
      </c>
      <c r="T64" s="37"/>
    </row>
    <row r="65" spans="1:20" ht="401.25" customHeight="1" x14ac:dyDescent="0.25">
      <c r="A65" s="34">
        <v>55</v>
      </c>
      <c r="B65" s="24" t="s">
        <v>9</v>
      </c>
      <c r="C65" s="25" t="s">
        <v>114</v>
      </c>
      <c r="D65" s="25">
        <v>6</v>
      </c>
      <c r="E65" s="25">
        <v>2</v>
      </c>
      <c r="F65" s="3" t="s">
        <v>46</v>
      </c>
      <c r="G65" s="5" t="s">
        <v>52</v>
      </c>
      <c r="H65" s="3">
        <v>300075</v>
      </c>
      <c r="I65" s="46" t="s">
        <v>195</v>
      </c>
      <c r="J65" s="25" t="s">
        <v>71</v>
      </c>
      <c r="K65" s="25" t="s">
        <v>75</v>
      </c>
      <c r="L65" s="4">
        <v>18457359.829999998</v>
      </c>
      <c r="M65" s="4">
        <v>18064888.18</v>
      </c>
      <c r="N65" s="4">
        <v>11074415.949999999</v>
      </c>
      <c r="O65" s="4">
        <v>6990472.2300000004</v>
      </c>
      <c r="P65" s="4">
        <v>392471.64999999851</v>
      </c>
      <c r="Q65" s="37">
        <v>60</v>
      </c>
      <c r="R65" s="37" t="s">
        <v>58</v>
      </c>
      <c r="S65" s="37" t="s">
        <v>85</v>
      </c>
      <c r="T65" s="28" t="s">
        <v>183</v>
      </c>
    </row>
    <row r="66" spans="1:20" ht="409.5" customHeight="1" x14ac:dyDescent="0.25">
      <c r="A66" s="34">
        <v>56</v>
      </c>
      <c r="B66" s="24" t="s">
        <v>9</v>
      </c>
      <c r="C66" s="25" t="s">
        <v>114</v>
      </c>
      <c r="D66" s="25">
        <v>6</v>
      </c>
      <c r="E66" s="25">
        <v>2</v>
      </c>
      <c r="F66" s="3" t="s">
        <v>47</v>
      </c>
      <c r="G66" s="5" t="s">
        <v>53</v>
      </c>
      <c r="H66" s="3">
        <v>300149</v>
      </c>
      <c r="I66" s="46" t="s">
        <v>78</v>
      </c>
      <c r="J66" s="25" t="s">
        <v>77</v>
      </c>
      <c r="K66" s="25" t="s">
        <v>75</v>
      </c>
      <c r="L66" s="4">
        <v>15553171.369999999</v>
      </c>
      <c r="M66" s="4">
        <v>15230445.970000001</v>
      </c>
      <c r="N66" s="4">
        <v>9324762.8399999999</v>
      </c>
      <c r="O66" s="4">
        <v>5905683.1299999999</v>
      </c>
      <c r="P66" s="4">
        <v>322725.40000000002</v>
      </c>
      <c r="Q66" s="37">
        <v>60</v>
      </c>
      <c r="R66" s="37" t="s">
        <v>59</v>
      </c>
      <c r="S66" s="37" t="s">
        <v>85</v>
      </c>
      <c r="T66" s="28" t="s">
        <v>305</v>
      </c>
    </row>
    <row r="67" spans="1:20" ht="143.25" customHeight="1" x14ac:dyDescent="0.25">
      <c r="A67" s="34">
        <v>57</v>
      </c>
      <c r="B67" s="24" t="s">
        <v>9</v>
      </c>
      <c r="C67" s="25" t="s">
        <v>114</v>
      </c>
      <c r="D67" s="25">
        <v>6</v>
      </c>
      <c r="E67" s="25">
        <v>2</v>
      </c>
      <c r="F67" s="3" t="s">
        <v>48</v>
      </c>
      <c r="G67" s="5" t="s">
        <v>54</v>
      </c>
      <c r="H67" s="2">
        <v>300080</v>
      </c>
      <c r="I67" s="27" t="s">
        <v>80</v>
      </c>
      <c r="J67" s="25" t="s">
        <v>74</v>
      </c>
      <c r="K67" s="25" t="s">
        <v>79</v>
      </c>
      <c r="L67" s="4">
        <v>4885594.3499999996</v>
      </c>
      <c r="M67" s="4">
        <v>3520942.47</v>
      </c>
      <c r="N67" s="4">
        <v>2155679.0699999998</v>
      </c>
      <c r="O67" s="4">
        <v>1365263.4</v>
      </c>
      <c r="P67" s="4">
        <v>1364651.8799999994</v>
      </c>
      <c r="Q67" s="37">
        <v>60</v>
      </c>
      <c r="R67" s="37" t="s">
        <v>60</v>
      </c>
      <c r="S67" s="37" t="s">
        <v>85</v>
      </c>
      <c r="T67" s="28" t="s">
        <v>184</v>
      </c>
    </row>
    <row r="68" spans="1:20" ht="150.75" customHeight="1" x14ac:dyDescent="0.25">
      <c r="A68" s="34">
        <v>58</v>
      </c>
      <c r="B68" s="24" t="s">
        <v>9</v>
      </c>
      <c r="C68" s="25" t="s">
        <v>114</v>
      </c>
      <c r="D68" s="25">
        <v>6</v>
      </c>
      <c r="E68" s="25">
        <v>2</v>
      </c>
      <c r="F68" s="3" t="s">
        <v>49</v>
      </c>
      <c r="G68" s="5" t="s">
        <v>55</v>
      </c>
      <c r="H68" s="2">
        <v>300222</v>
      </c>
      <c r="I68" s="27" t="s">
        <v>82</v>
      </c>
      <c r="J68" s="25" t="s">
        <v>71</v>
      </c>
      <c r="K68" s="25" t="s">
        <v>81</v>
      </c>
      <c r="L68" s="4">
        <v>6110187.5800000001</v>
      </c>
      <c r="M68" s="4">
        <v>5918623.2400000002</v>
      </c>
      <c r="N68" s="4">
        <v>3623646.89</v>
      </c>
      <c r="O68" s="4">
        <v>2294976.35</v>
      </c>
      <c r="P68" s="4">
        <v>191564.34</v>
      </c>
      <c r="Q68" s="37">
        <v>60</v>
      </c>
      <c r="R68" s="37" t="s">
        <v>61</v>
      </c>
      <c r="S68" s="37" t="s">
        <v>85</v>
      </c>
      <c r="T68" s="28" t="s">
        <v>185</v>
      </c>
    </row>
    <row r="69" spans="1:20" ht="159.75" customHeight="1" x14ac:dyDescent="0.25">
      <c r="A69" s="34">
        <v>59</v>
      </c>
      <c r="B69" s="24" t="s">
        <v>9</v>
      </c>
      <c r="C69" s="25" t="s">
        <v>114</v>
      </c>
      <c r="D69" s="25">
        <v>6</v>
      </c>
      <c r="E69" s="25">
        <v>2</v>
      </c>
      <c r="F69" s="3" t="s">
        <v>50</v>
      </c>
      <c r="G69" s="5" t="s">
        <v>56</v>
      </c>
      <c r="H69" s="2">
        <v>300251</v>
      </c>
      <c r="I69" s="27" t="s">
        <v>83</v>
      </c>
      <c r="J69" s="25" t="s">
        <v>74</v>
      </c>
      <c r="K69" s="25" t="s">
        <v>81</v>
      </c>
      <c r="L69" s="4">
        <v>8964858.3599999994</v>
      </c>
      <c r="M69" s="4">
        <v>8753519</v>
      </c>
      <c r="N69" s="4">
        <v>5359297.37</v>
      </c>
      <c r="O69" s="4">
        <v>3394221.63</v>
      </c>
      <c r="P69" s="4">
        <v>211339.3599999994</v>
      </c>
      <c r="Q69" s="37">
        <v>60</v>
      </c>
      <c r="R69" s="37" t="s">
        <v>62</v>
      </c>
      <c r="S69" s="37" t="s">
        <v>85</v>
      </c>
      <c r="T69" s="28" t="s">
        <v>412</v>
      </c>
    </row>
    <row r="70" spans="1:20" ht="223.5" customHeight="1" x14ac:dyDescent="0.25">
      <c r="A70" s="34">
        <v>60</v>
      </c>
      <c r="B70" s="30" t="s">
        <v>9</v>
      </c>
      <c r="C70" s="31" t="s">
        <v>114</v>
      </c>
      <c r="D70" s="31">
        <v>6</v>
      </c>
      <c r="E70" s="31">
        <v>2</v>
      </c>
      <c r="F70" s="3" t="s">
        <v>51</v>
      </c>
      <c r="G70" s="5" t="s">
        <v>57</v>
      </c>
      <c r="H70" s="2">
        <v>300076</v>
      </c>
      <c r="I70" s="32" t="s">
        <v>84</v>
      </c>
      <c r="J70" s="31" t="s">
        <v>71</v>
      </c>
      <c r="K70" s="31" t="s">
        <v>81</v>
      </c>
      <c r="L70" s="4">
        <v>7944294.8000000007</v>
      </c>
      <c r="M70" s="4">
        <v>6469775.7000000002</v>
      </c>
      <c r="N70" s="4">
        <v>3961087.2</v>
      </c>
      <c r="O70" s="4">
        <v>2508688.5</v>
      </c>
      <c r="P70" s="4">
        <v>1474519.1000000006</v>
      </c>
      <c r="Q70" s="37">
        <v>60</v>
      </c>
      <c r="R70" s="37" t="s">
        <v>63</v>
      </c>
      <c r="S70" s="37" t="s">
        <v>85</v>
      </c>
      <c r="T70" s="28" t="s">
        <v>186</v>
      </c>
    </row>
    <row r="71" spans="1:20" ht="141" customHeight="1" x14ac:dyDescent="0.25">
      <c r="A71" s="34">
        <v>61</v>
      </c>
      <c r="B71" s="30" t="s">
        <v>9</v>
      </c>
      <c r="C71" s="31" t="s">
        <v>114</v>
      </c>
      <c r="D71" s="31">
        <v>6</v>
      </c>
      <c r="E71" s="31">
        <v>2</v>
      </c>
      <c r="F71" s="3" t="s">
        <v>86</v>
      </c>
      <c r="G71" s="5" t="s">
        <v>88</v>
      </c>
      <c r="H71" s="8">
        <v>300228</v>
      </c>
      <c r="I71" s="36" t="s">
        <v>94</v>
      </c>
      <c r="J71" s="35" t="s">
        <v>92</v>
      </c>
      <c r="K71" s="35" t="s">
        <v>81</v>
      </c>
      <c r="L71" s="9">
        <v>11454833.91</v>
      </c>
      <c r="M71" s="9">
        <v>8448681.8200000003</v>
      </c>
      <c r="N71" s="9">
        <v>5172662.3499999996</v>
      </c>
      <c r="O71" s="9">
        <v>3276019.47</v>
      </c>
      <c r="P71" s="9">
        <v>3006152.09</v>
      </c>
      <c r="Q71" s="37">
        <v>60</v>
      </c>
      <c r="R71" s="10" t="s">
        <v>90</v>
      </c>
      <c r="S71" s="37" t="s">
        <v>85</v>
      </c>
      <c r="T71" s="28" t="s">
        <v>413</v>
      </c>
    </row>
    <row r="72" spans="1:20" ht="201" customHeight="1" x14ac:dyDescent="0.25">
      <c r="A72" s="34">
        <v>62</v>
      </c>
      <c r="B72" s="30" t="s">
        <v>9</v>
      </c>
      <c r="C72" s="31" t="s">
        <v>114</v>
      </c>
      <c r="D72" s="31">
        <v>6</v>
      </c>
      <c r="E72" s="31">
        <v>2</v>
      </c>
      <c r="F72" s="3" t="s">
        <v>87</v>
      </c>
      <c r="G72" s="5" t="s">
        <v>89</v>
      </c>
      <c r="H72" s="8">
        <v>300150</v>
      </c>
      <c r="I72" s="36" t="s">
        <v>93</v>
      </c>
      <c r="J72" s="35" t="s">
        <v>92</v>
      </c>
      <c r="K72" s="35" t="s">
        <v>81</v>
      </c>
      <c r="L72" s="9">
        <v>7663312.8599999994</v>
      </c>
      <c r="M72" s="9">
        <v>3783094</v>
      </c>
      <c r="N72" s="9">
        <v>2316180.0099999998</v>
      </c>
      <c r="O72" s="9">
        <v>1466913.99</v>
      </c>
      <c r="P72" s="9">
        <v>3880218.8599999994</v>
      </c>
      <c r="Q72" s="37">
        <v>60</v>
      </c>
      <c r="R72" s="10" t="s">
        <v>91</v>
      </c>
      <c r="S72" s="37" t="s">
        <v>85</v>
      </c>
      <c r="T72" s="28" t="s">
        <v>187</v>
      </c>
    </row>
    <row r="73" spans="1:20" ht="326.25" customHeight="1" x14ac:dyDescent="0.25">
      <c r="A73" s="34">
        <v>63</v>
      </c>
      <c r="B73" s="34" t="s">
        <v>9</v>
      </c>
      <c r="C73" s="31" t="s">
        <v>114</v>
      </c>
      <c r="D73" s="35">
        <v>6</v>
      </c>
      <c r="E73" s="35">
        <v>2</v>
      </c>
      <c r="F73" s="11" t="s">
        <v>99</v>
      </c>
      <c r="G73" s="12" t="s">
        <v>100</v>
      </c>
      <c r="H73" s="8">
        <v>300098</v>
      </c>
      <c r="I73" s="36" t="s">
        <v>190</v>
      </c>
      <c r="J73" s="35" t="s">
        <v>96</v>
      </c>
      <c r="K73" s="35" t="s">
        <v>101</v>
      </c>
      <c r="L73" s="9">
        <v>19739474.719999999</v>
      </c>
      <c r="M73" s="9">
        <v>18447680.059999999</v>
      </c>
      <c r="N73" s="9">
        <v>11294498.01</v>
      </c>
      <c r="O73" s="9">
        <v>7153182.0499999998</v>
      </c>
      <c r="P73" s="9">
        <v>1291794.6599999999</v>
      </c>
      <c r="Q73" s="37">
        <v>60</v>
      </c>
      <c r="R73" s="13" t="s">
        <v>102</v>
      </c>
      <c r="S73" s="37" t="s">
        <v>85</v>
      </c>
      <c r="T73" s="28" t="s">
        <v>272</v>
      </c>
    </row>
    <row r="74" spans="1:20" ht="287.25" customHeight="1" x14ac:dyDescent="0.25">
      <c r="A74" s="34">
        <v>64</v>
      </c>
      <c r="B74" s="34" t="s">
        <v>9</v>
      </c>
      <c r="C74" s="31" t="s">
        <v>114</v>
      </c>
      <c r="D74" s="35">
        <v>6</v>
      </c>
      <c r="E74" s="35">
        <v>2</v>
      </c>
      <c r="F74" s="11" t="s">
        <v>174</v>
      </c>
      <c r="G74" s="12" t="s">
        <v>175</v>
      </c>
      <c r="H74" s="8">
        <v>313128</v>
      </c>
      <c r="I74" s="36" t="s">
        <v>177</v>
      </c>
      <c r="J74" s="35" t="s">
        <v>178</v>
      </c>
      <c r="K74" s="35" t="s">
        <v>69</v>
      </c>
      <c r="L74" s="9">
        <v>60832081.520000003</v>
      </c>
      <c r="M74" s="9">
        <v>47667676.57</v>
      </c>
      <c r="N74" s="9">
        <v>29184291.890000001</v>
      </c>
      <c r="O74" s="9">
        <v>18483384.68</v>
      </c>
      <c r="P74" s="9">
        <v>13164404.950000003</v>
      </c>
      <c r="Q74" s="37">
        <v>60</v>
      </c>
      <c r="R74" s="13" t="s">
        <v>176</v>
      </c>
      <c r="S74" s="37" t="s">
        <v>85</v>
      </c>
      <c r="T74" s="37" t="s">
        <v>180</v>
      </c>
    </row>
    <row r="75" spans="1:20" ht="127.5" x14ac:dyDescent="0.25">
      <c r="A75" s="34">
        <v>65</v>
      </c>
      <c r="B75" s="34" t="s">
        <v>9</v>
      </c>
      <c r="C75" s="35" t="s">
        <v>114</v>
      </c>
      <c r="D75" s="35">
        <v>6</v>
      </c>
      <c r="E75" s="35">
        <v>2</v>
      </c>
      <c r="F75" s="11" t="s">
        <v>235</v>
      </c>
      <c r="G75" s="12" t="s">
        <v>269</v>
      </c>
      <c r="H75" s="8">
        <v>318689</v>
      </c>
      <c r="I75" s="36" t="s">
        <v>270</v>
      </c>
      <c r="J75" s="35" t="s">
        <v>246</v>
      </c>
      <c r="K75" s="35" t="s">
        <v>247</v>
      </c>
      <c r="L75" s="9">
        <v>8390997.7699999996</v>
      </c>
      <c r="M75" s="9">
        <v>7336533.96</v>
      </c>
      <c r="N75" s="9">
        <v>4491755.51</v>
      </c>
      <c r="O75" s="9">
        <v>2844778.45</v>
      </c>
      <c r="P75" s="9">
        <v>1054463.81</v>
      </c>
      <c r="Q75" s="37">
        <v>60</v>
      </c>
      <c r="R75" s="13" t="s">
        <v>236</v>
      </c>
      <c r="S75" s="37" t="s">
        <v>85</v>
      </c>
      <c r="T75" s="37"/>
    </row>
    <row r="76" spans="1:20" ht="127.5" x14ac:dyDescent="0.25">
      <c r="A76" s="34">
        <v>66</v>
      </c>
      <c r="B76" s="34" t="s">
        <v>9</v>
      </c>
      <c r="C76" s="35" t="s">
        <v>114</v>
      </c>
      <c r="D76" s="35">
        <v>6</v>
      </c>
      <c r="E76" s="35">
        <v>2</v>
      </c>
      <c r="F76" s="11" t="s">
        <v>387</v>
      </c>
      <c r="G76" s="12" t="s">
        <v>388</v>
      </c>
      <c r="H76" s="8">
        <v>316852</v>
      </c>
      <c r="I76" s="36" t="s">
        <v>390</v>
      </c>
      <c r="J76" s="35" t="s">
        <v>313</v>
      </c>
      <c r="K76" s="35" t="s">
        <v>75</v>
      </c>
      <c r="L76" s="9">
        <v>7988242.6699999999</v>
      </c>
      <c r="M76" s="9">
        <v>7828477.8200000003</v>
      </c>
      <c r="N76" s="9">
        <v>4792945.62</v>
      </c>
      <c r="O76" s="9">
        <v>3035532.2</v>
      </c>
      <c r="P76" s="9">
        <v>159764.85</v>
      </c>
      <c r="Q76" s="37">
        <v>60</v>
      </c>
      <c r="R76" s="13" t="s">
        <v>389</v>
      </c>
      <c r="S76" s="37" t="s">
        <v>85</v>
      </c>
      <c r="T76" s="37"/>
    </row>
    <row r="77" spans="1:20" ht="172.5" customHeight="1" x14ac:dyDescent="0.25">
      <c r="A77" s="34">
        <v>67</v>
      </c>
      <c r="B77" s="34" t="s">
        <v>9</v>
      </c>
      <c r="C77" s="35" t="s">
        <v>114</v>
      </c>
      <c r="D77" s="35">
        <v>6</v>
      </c>
      <c r="E77" s="35">
        <v>2</v>
      </c>
      <c r="F77" s="11" t="s">
        <v>392</v>
      </c>
      <c r="G77" s="12" t="s">
        <v>393</v>
      </c>
      <c r="H77" s="8">
        <v>300563</v>
      </c>
      <c r="I77" s="36" t="s">
        <v>396</v>
      </c>
      <c r="J77" s="35" t="s">
        <v>395</v>
      </c>
      <c r="K77" s="35" t="s">
        <v>247</v>
      </c>
      <c r="L77" s="9">
        <v>8577053.4000000004</v>
      </c>
      <c r="M77" s="9">
        <v>7528823.79</v>
      </c>
      <c r="N77" s="9">
        <v>4609483.9800000004</v>
      </c>
      <c r="O77" s="9">
        <v>2919339.81</v>
      </c>
      <c r="P77" s="9">
        <v>1048229.61</v>
      </c>
      <c r="Q77" s="37">
        <v>60</v>
      </c>
      <c r="R77" s="13" t="s">
        <v>394</v>
      </c>
      <c r="S77" s="37" t="s">
        <v>85</v>
      </c>
      <c r="T77" s="37" t="s">
        <v>414</v>
      </c>
    </row>
    <row r="78" spans="1:20" ht="223.5" customHeight="1" x14ac:dyDescent="0.25">
      <c r="A78" s="34">
        <v>68</v>
      </c>
      <c r="B78" s="34" t="s">
        <v>9</v>
      </c>
      <c r="C78" s="35" t="s">
        <v>372</v>
      </c>
      <c r="D78" s="35">
        <v>7</v>
      </c>
      <c r="E78" s="35">
        <v>1</v>
      </c>
      <c r="F78" s="3" t="s">
        <v>204</v>
      </c>
      <c r="G78" s="3" t="s">
        <v>365</v>
      </c>
      <c r="H78" s="3">
        <v>310441</v>
      </c>
      <c r="I78" s="36" t="s">
        <v>370</v>
      </c>
      <c r="J78" s="35" t="s">
        <v>330</v>
      </c>
      <c r="K78" s="35" t="s">
        <v>122</v>
      </c>
      <c r="L78" s="9">
        <v>28144712.550000001</v>
      </c>
      <c r="M78" s="9">
        <v>24214780.420000002</v>
      </c>
      <c r="N78" s="9">
        <v>21002615.629999999</v>
      </c>
      <c r="O78" s="9">
        <v>3212164.79</v>
      </c>
      <c r="P78" s="9">
        <v>3929932.13</v>
      </c>
      <c r="Q78" s="37">
        <v>85</v>
      </c>
      <c r="R78" s="3" t="s">
        <v>368</v>
      </c>
      <c r="S78" s="37" t="s">
        <v>371</v>
      </c>
      <c r="T78" s="37"/>
    </row>
    <row r="79" spans="1:20" ht="180" customHeight="1" x14ac:dyDescent="0.25">
      <c r="A79" s="34">
        <v>69</v>
      </c>
      <c r="B79" s="34" t="s">
        <v>9</v>
      </c>
      <c r="C79" s="35" t="s">
        <v>372</v>
      </c>
      <c r="D79" s="35">
        <v>7</v>
      </c>
      <c r="E79" s="35">
        <v>1</v>
      </c>
      <c r="F79" s="3" t="s">
        <v>204</v>
      </c>
      <c r="G79" s="3" t="s">
        <v>366</v>
      </c>
      <c r="H79" s="3">
        <v>318391</v>
      </c>
      <c r="I79" s="36" t="s">
        <v>373</v>
      </c>
      <c r="J79" s="35" t="s">
        <v>340</v>
      </c>
      <c r="K79" s="35" t="s">
        <v>346</v>
      </c>
      <c r="L79" s="9">
        <v>23228523.949999999</v>
      </c>
      <c r="M79" s="9">
        <v>22763953.469999999</v>
      </c>
      <c r="N79" s="9">
        <v>19744245.329999998</v>
      </c>
      <c r="O79" s="9">
        <v>3019708.14</v>
      </c>
      <c r="P79" s="9">
        <v>464570.48</v>
      </c>
      <c r="Q79" s="37">
        <v>85</v>
      </c>
      <c r="R79" s="3" t="s">
        <v>126</v>
      </c>
      <c r="S79" s="37" t="s">
        <v>371</v>
      </c>
      <c r="T79" s="37"/>
    </row>
    <row r="80" spans="1:20" ht="144.75" customHeight="1" x14ac:dyDescent="0.25">
      <c r="A80" s="34">
        <v>70</v>
      </c>
      <c r="B80" s="34" t="s">
        <v>9</v>
      </c>
      <c r="C80" s="35" t="s">
        <v>372</v>
      </c>
      <c r="D80" s="35">
        <v>7</v>
      </c>
      <c r="E80" s="35">
        <v>1</v>
      </c>
      <c r="F80" s="3" t="s">
        <v>204</v>
      </c>
      <c r="G80" s="3" t="s">
        <v>367</v>
      </c>
      <c r="H80" s="2">
        <v>322240</v>
      </c>
      <c r="I80" s="36" t="s">
        <v>375</v>
      </c>
      <c r="J80" s="35" t="s">
        <v>374</v>
      </c>
      <c r="K80" s="35" t="s">
        <v>331</v>
      </c>
      <c r="L80" s="9">
        <v>21996587.469999999</v>
      </c>
      <c r="M80" s="9">
        <v>21531232.550000001</v>
      </c>
      <c r="N80" s="9">
        <v>18675048.620000001</v>
      </c>
      <c r="O80" s="9">
        <v>2856183.93</v>
      </c>
      <c r="P80" s="9">
        <v>465354.92</v>
      </c>
      <c r="Q80" s="37">
        <v>85</v>
      </c>
      <c r="R80" s="3" t="s">
        <v>369</v>
      </c>
      <c r="S80" s="37" t="s">
        <v>371</v>
      </c>
      <c r="T80" s="37"/>
    </row>
    <row r="81" spans="1:20" ht="409.5" customHeight="1" x14ac:dyDescent="0.25">
      <c r="A81" s="34">
        <v>71</v>
      </c>
      <c r="B81" s="34" t="s">
        <v>9</v>
      </c>
      <c r="C81" s="35"/>
      <c r="D81" s="35">
        <v>8</v>
      </c>
      <c r="E81" s="35"/>
      <c r="F81" s="35" t="s">
        <v>26</v>
      </c>
      <c r="G81" s="43" t="s">
        <v>27</v>
      </c>
      <c r="H81" s="35">
        <v>161692</v>
      </c>
      <c r="I81" s="43" t="s">
        <v>34</v>
      </c>
      <c r="J81" s="34" t="s">
        <v>28</v>
      </c>
      <c r="K81" s="35" t="s">
        <v>29</v>
      </c>
      <c r="L81" s="50">
        <v>17810102.23</v>
      </c>
      <c r="M81" s="50">
        <v>17810102.23</v>
      </c>
      <c r="N81" s="50">
        <v>13012060.68</v>
      </c>
      <c r="O81" s="50">
        <v>4798041.55</v>
      </c>
      <c r="P81" s="50">
        <v>0</v>
      </c>
      <c r="Q81" s="37">
        <v>73.06</v>
      </c>
      <c r="R81" s="37" t="s">
        <v>30</v>
      </c>
      <c r="S81" s="37" t="s">
        <v>31</v>
      </c>
      <c r="T81" s="62" t="s">
        <v>415</v>
      </c>
    </row>
    <row r="82" spans="1:20" ht="409.5" x14ac:dyDescent="0.25">
      <c r="A82" s="34">
        <v>72</v>
      </c>
      <c r="B82" s="34" t="s">
        <v>9</v>
      </c>
      <c r="C82" s="35"/>
      <c r="D82" s="35">
        <v>8</v>
      </c>
      <c r="E82" s="35"/>
      <c r="F82" s="35" t="s">
        <v>26</v>
      </c>
      <c r="G82" s="43" t="s">
        <v>27</v>
      </c>
      <c r="H82" s="35">
        <v>321270</v>
      </c>
      <c r="I82" s="44" t="s">
        <v>197</v>
      </c>
      <c r="J82" s="34" t="s">
        <v>137</v>
      </c>
      <c r="K82" s="35" t="s">
        <v>138</v>
      </c>
      <c r="L82" s="50">
        <v>56065546.369999997</v>
      </c>
      <c r="M82" s="50">
        <v>56065546.369999997</v>
      </c>
      <c r="N82" s="50">
        <v>40961488.18</v>
      </c>
      <c r="O82" s="50">
        <v>15104058.189999999</v>
      </c>
      <c r="P82" s="50">
        <v>0</v>
      </c>
      <c r="Q82" s="37">
        <v>73.06</v>
      </c>
      <c r="R82" s="37" t="s">
        <v>30</v>
      </c>
      <c r="S82" s="37" t="s">
        <v>31</v>
      </c>
      <c r="T82" s="51" t="s">
        <v>188</v>
      </c>
    </row>
    <row r="83" spans="1:20" x14ac:dyDescent="0.25">
      <c r="A83" s="1" t="s">
        <v>14</v>
      </c>
      <c r="B83" s="30"/>
      <c r="C83" s="31"/>
      <c r="D83" s="31"/>
      <c r="E83" s="31"/>
      <c r="F83" s="31"/>
      <c r="G83" s="31"/>
      <c r="H83" s="31"/>
      <c r="I83" s="31"/>
      <c r="J83" s="31"/>
      <c r="K83" s="31"/>
      <c r="L83" s="50">
        <f>SUM(L11:L82)</f>
        <v>2547740432.5899997</v>
      </c>
      <c r="M83" s="50">
        <f>SUM(M11:M82)</f>
        <v>2035352890.1499996</v>
      </c>
      <c r="N83" s="50">
        <f>SUM(N11:N82)</f>
        <v>1701111260.3769996</v>
      </c>
      <c r="O83" s="50">
        <f>SUM(O11:O82)</f>
        <v>334241629.77300006</v>
      </c>
      <c r="P83" s="50">
        <f>SUM(P11:P82)</f>
        <v>498534156.09000009</v>
      </c>
      <c r="Q83" s="31"/>
      <c r="R83" s="31"/>
      <c r="S83" s="31"/>
      <c r="T83" s="33"/>
    </row>
    <row r="84" spans="1:20" x14ac:dyDescent="0.25">
      <c r="T84" s="54"/>
    </row>
    <row r="85" spans="1:20" x14ac:dyDescent="0.25">
      <c r="A85" s="55"/>
      <c r="B85" t="s">
        <v>193</v>
      </c>
      <c r="K85" s="52"/>
      <c r="P85"/>
      <c r="Q85" s="53"/>
      <c r="S85" s="53"/>
      <c r="T85" s="53"/>
    </row>
    <row r="86" spans="1:20" x14ac:dyDescent="0.25">
      <c r="B86" s="14"/>
      <c r="C86" s="15"/>
      <c r="D86" s="15"/>
      <c r="E86" s="15"/>
      <c r="F86" s="15"/>
      <c r="G86" s="15"/>
      <c r="H86" s="15"/>
      <c r="I86" s="15"/>
      <c r="J86" s="15"/>
      <c r="K86" s="15"/>
      <c r="L86" s="15"/>
      <c r="M86" s="14"/>
      <c r="N86" s="15"/>
      <c r="O86" s="15"/>
      <c r="P86" s="60"/>
      <c r="Q86" s="15"/>
      <c r="R86" s="15"/>
      <c r="S86" s="15"/>
    </row>
    <row r="87" spans="1:20" x14ac:dyDescent="0.25">
      <c r="B87" s="14"/>
      <c r="C87" s="15"/>
      <c r="D87" s="15"/>
      <c r="E87" s="15"/>
      <c r="F87" s="15"/>
      <c r="G87" s="15"/>
      <c r="H87" s="15"/>
      <c r="I87" s="15"/>
      <c r="J87" s="16"/>
      <c r="K87" s="15"/>
      <c r="L87" s="15"/>
      <c r="M87" s="14"/>
      <c r="N87" s="15"/>
      <c r="O87" s="15"/>
      <c r="P87" s="60"/>
      <c r="Q87" s="15"/>
      <c r="R87" s="15"/>
      <c r="S87" s="15"/>
    </row>
    <row r="88" spans="1:20" x14ac:dyDescent="0.25">
      <c r="B88" s="14"/>
      <c r="C88" s="17"/>
      <c r="D88" s="17"/>
      <c r="E88" s="17"/>
      <c r="F88" s="17"/>
      <c r="G88" s="17"/>
      <c r="H88" s="15"/>
      <c r="I88" s="16"/>
      <c r="J88" s="15"/>
      <c r="K88" s="16"/>
      <c r="L88" s="15"/>
      <c r="M88" s="14"/>
      <c r="N88" s="15"/>
      <c r="O88" s="15"/>
      <c r="P88" s="64"/>
      <c r="Q88" s="64"/>
      <c r="R88" s="64"/>
      <c r="S88" s="15"/>
    </row>
    <row r="89" spans="1:20" x14ac:dyDescent="0.25">
      <c r="L89" s="18"/>
      <c r="M89" s="18"/>
      <c r="N89" s="18"/>
      <c r="O89" s="18"/>
      <c r="P89" s="61"/>
    </row>
  </sheetData>
  <mergeCells count="2">
    <mergeCell ref="G6:P8"/>
    <mergeCell ref="P88:R88"/>
  </mergeCells>
  <phoneticPr fontId="11" type="noConversion"/>
  <pageMargins left="0.25" right="0.25" top="0.5" bottom="0.25" header="0.25" footer="0.25"/>
  <pageSetup paperSize="9" scale="50"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7D1C2-2366-47A7-8C2D-9C15BF4CC414}">
  <dimension ref="F3:J29"/>
  <sheetViews>
    <sheetView workbookViewId="0">
      <selection activeCell="J4" sqref="J4"/>
    </sheetView>
  </sheetViews>
  <sheetFormatPr defaultRowHeight="15" x14ac:dyDescent="0.25"/>
  <cols>
    <col min="6" max="7" width="11.5703125" customWidth="1"/>
  </cols>
  <sheetData>
    <row r="3" spans="6:10" x14ac:dyDescent="0.25">
      <c r="F3">
        <v>58188858.490000002</v>
      </c>
      <c r="G3">
        <v>58188858.489999995</v>
      </c>
    </row>
    <row r="4" spans="6:10" x14ac:dyDescent="0.25">
      <c r="F4">
        <v>16271043.359999999</v>
      </c>
      <c r="G4">
        <v>16271043.359999999</v>
      </c>
      <c r="J4" t="s">
        <v>414</v>
      </c>
    </row>
    <row r="5" spans="6:10" x14ac:dyDescent="0.25">
      <c r="F5">
        <v>22152661.100000001</v>
      </c>
      <c r="G5">
        <v>5694920.9199999999</v>
      </c>
    </row>
    <row r="6" spans="6:10" x14ac:dyDescent="0.25">
      <c r="F6">
        <v>6888054.4500000002</v>
      </c>
      <c r="G6">
        <v>6888054.4500000002</v>
      </c>
    </row>
    <row r="7" spans="6:10" x14ac:dyDescent="0.25">
      <c r="F7">
        <v>5694920.9199999999</v>
      </c>
      <c r="G7">
        <v>22152661.100000001</v>
      </c>
    </row>
    <row r="8" spans="6:10" x14ac:dyDescent="0.25">
      <c r="F8">
        <v>2418779.0099999998</v>
      </c>
      <c r="G8">
        <v>2418779.0099999998</v>
      </c>
    </row>
    <row r="9" spans="6:10" x14ac:dyDescent="0.25">
      <c r="F9">
        <v>7199392.1100000003</v>
      </c>
      <c r="G9">
        <v>1784801.12</v>
      </c>
    </row>
    <row r="10" spans="6:10" x14ac:dyDescent="0.25">
      <c r="F10">
        <v>14014134.76</v>
      </c>
      <c r="G10">
        <v>7199392.21</v>
      </c>
    </row>
    <row r="11" spans="6:10" x14ac:dyDescent="0.25">
      <c r="F11">
        <v>1784801.12</v>
      </c>
      <c r="G11">
        <v>4523725</v>
      </c>
    </row>
    <row r="12" spans="6:10" x14ac:dyDescent="0.25">
      <c r="F12">
        <v>4523725</v>
      </c>
      <c r="G12">
        <v>14014134.760000002</v>
      </c>
    </row>
    <row r="13" spans="6:10" x14ac:dyDescent="0.25">
      <c r="F13">
        <v>20659256.170000002</v>
      </c>
      <c r="G13">
        <v>7853659.3399999999</v>
      </c>
    </row>
    <row r="14" spans="6:10" x14ac:dyDescent="0.25">
      <c r="F14">
        <v>55213803.710000001</v>
      </c>
      <c r="G14">
        <v>7887127.4900000002</v>
      </c>
    </row>
    <row r="15" spans="6:10" x14ac:dyDescent="0.25">
      <c r="F15">
        <v>7853659.3399999999</v>
      </c>
      <c r="G15">
        <v>5529108.21</v>
      </c>
    </row>
    <row r="16" spans="6:10" x14ac:dyDescent="0.25">
      <c r="F16">
        <v>7887127.5099999998</v>
      </c>
      <c r="G16">
        <v>5522092.0099999998</v>
      </c>
    </row>
    <row r="17" spans="6:7" x14ac:dyDescent="0.25">
      <c r="F17">
        <v>5522092.0099999998</v>
      </c>
      <c r="G17">
        <v>11402819.835000001</v>
      </c>
    </row>
    <row r="18" spans="6:7" x14ac:dyDescent="0.25">
      <c r="F18">
        <v>11402819.84</v>
      </c>
      <c r="G18">
        <v>4007262.5500000003</v>
      </c>
    </row>
    <row r="19" spans="6:7" x14ac:dyDescent="0.25">
      <c r="F19">
        <v>4007262.55</v>
      </c>
      <c r="G19">
        <v>20659256.170000002</v>
      </c>
    </row>
    <row r="20" spans="6:7" x14ac:dyDescent="0.25">
      <c r="F20">
        <v>76651581.620000005</v>
      </c>
      <c r="G20">
        <v>55213803.700000003</v>
      </c>
    </row>
    <row r="21" spans="6:7" x14ac:dyDescent="0.25">
      <c r="F21">
        <v>11372569.23</v>
      </c>
      <c r="G21">
        <v>6258087.2599999998</v>
      </c>
    </row>
    <row r="22" spans="6:7" x14ac:dyDescent="0.25">
      <c r="F22">
        <v>7070974.7199999997</v>
      </c>
      <c r="G22">
        <v>76651581.620000005</v>
      </c>
    </row>
    <row r="23" spans="6:7" x14ac:dyDescent="0.25">
      <c r="F23">
        <v>15576443.300000001</v>
      </c>
      <c r="G23">
        <v>11372569.23</v>
      </c>
    </row>
    <row r="24" spans="6:7" x14ac:dyDescent="0.25">
      <c r="F24">
        <v>3655473</v>
      </c>
      <c r="G24">
        <v>14082021.619999999</v>
      </c>
    </row>
    <row r="25" spans="6:7" x14ac:dyDescent="0.25">
      <c r="F25">
        <v>10508821.01</v>
      </c>
      <c r="G25">
        <v>7070974.7199999997</v>
      </c>
    </row>
    <row r="26" spans="6:7" x14ac:dyDescent="0.25">
      <c r="F26">
        <v>5529108.21</v>
      </c>
      <c r="G26">
        <v>15576443.289999999</v>
      </c>
    </row>
    <row r="27" spans="6:7" x14ac:dyDescent="0.25">
      <c r="F27">
        <v>6258087.2599999998</v>
      </c>
      <c r="G27">
        <v>3655473</v>
      </c>
    </row>
    <row r="28" spans="6:7" x14ac:dyDescent="0.25">
      <c r="F28">
        <v>11372569.23</v>
      </c>
      <c r="G28">
        <v>10508821.010000002</v>
      </c>
    </row>
    <row r="29" spans="6:7" x14ac:dyDescent="0.25">
      <c r="F29">
        <v>22068315.620000001</v>
      </c>
      <c r="G29">
        <v>22068315.620000005</v>
      </c>
    </row>
  </sheetData>
  <conditionalFormatting sqref="A3:A31">
    <cfRule type="duplicateValues" dxfId="1" priority="2"/>
  </conditionalFormatting>
  <conditionalFormatting sqref="F1:G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Anca Barbu</cp:lastModifiedBy>
  <cp:lastPrinted>2024-08-07T06:42:13Z</cp:lastPrinted>
  <dcterms:created xsi:type="dcterms:W3CDTF">2023-12-11T09:39:44Z</dcterms:created>
  <dcterms:modified xsi:type="dcterms:W3CDTF">2024-08-07T12:43:58Z</dcterms:modified>
</cp:coreProperties>
</file>