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Anca Barbu\PROGRAMARE\LISTA CONTRACTE SEMNATE\PR 2021-2027\IUNIE 2024\01.07.2024\"/>
    </mc:Choice>
  </mc:AlternateContent>
  <xr:revisionPtr revIDLastSave="0" documentId="8_{0999D3F4-67E2-482A-854D-5DB917641B22}" xr6:coauthVersionLast="47" xr6:coauthVersionMax="47" xr10:uidLastSave="{00000000-0000-0000-0000-000000000000}"/>
  <bookViews>
    <workbookView xWindow="-28920" yWindow="-120" windowWidth="29040" windowHeight="15720" xr2:uid="{7E4C3352-D3C4-403B-8777-DB27FB9B9C12}"/>
  </bookViews>
  <sheets>
    <sheet name="Sheet2" sheetId="2" r:id="rId1"/>
    <sheet name="Sheet1"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2" l="1"/>
  <c r="M63" i="2"/>
  <c r="N63" i="2"/>
  <c r="O63" i="2"/>
  <c r="P63" i="2"/>
  <c r="L63" i="2"/>
</calcChain>
</file>

<file path=xl/sharedStrings.xml><?xml version="1.0" encoding="utf-8"?>
<sst xmlns="http://schemas.openxmlformats.org/spreadsheetml/2006/main" count="548" uniqueCount="314">
  <si>
    <t>NR CRT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</si>
  <si>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</si>
  <si>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</si>
  <si>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</si>
  <si>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</si>
  <si>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</si>
  <si>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</si>
  <si>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</si>
  <si>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</si>
  <si>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</si>
  <si>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207006780,38</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</si>
  <si>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</si>
  <si>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</si>
  <si>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</si>
  <si>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</si>
  <si>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</si>
  <si>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</si>
  <si>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</si>
  <si>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</si>
  <si>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</si>
  <si>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</si>
  <si>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</si>
  <si>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</si>
  <si>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</si>
  <si>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</si>
  <si>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</si>
  <si>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</si>
  <si>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</si>
  <si>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</si>
  <si>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</si>
  <si>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</si>
  <si>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</si>
  <si>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</si>
  <si>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</si>
  <si>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</si>
  <si>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</si>
  <si>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</si>
  <si>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</si>
  <si>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</si>
  <si>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</si>
  <si>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</si>
  <si>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</si>
  <si>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</si>
  <si>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</si>
  <si>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</si>
  <si>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</si>
  <si>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</si>
  <si>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</si>
  <si>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</si>
  <si>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</si>
  <si>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</si>
  <si>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</si>
  <si>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</si>
  <si>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</si>
  <si>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</si>
  <si>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</si>
  <si>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</si>
  <si>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</si>
  <si>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</si>
  <si>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</si>
  <si>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</si>
  <si>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</si>
  <si>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</si>
  <si>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</si>
  <si>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</si>
  <si>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</si>
  <si>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</si>
  <si>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</si>
  <si>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</si>
  <si>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</si>
  <si>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</si>
  <si>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</si>
  <si>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</si>
  <si>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</si>
  <si>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</si>
  <si>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</si>
  <si>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</si>
  <si>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</si>
  <si>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</si>
  <si>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</si>
  <si>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</si>
  <si>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</si>
  <si>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</si>
  <si>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</si>
  <si>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</si>
  <si>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</si>
  <si>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</si>
  <si>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</si>
  <si>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</si>
  <si>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</si>
  <si>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</si>
  <si>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</si>
  <si>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</si>
  <si>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</si>
  <si>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</si>
  <si>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</si>
  <si>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</si>
  <si>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</si>
  <si>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</si>
  <si>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</si>
  <si>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</si>
  <si>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</si>
  <si>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</si>
  <si>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</si>
  <si>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</si>
  <si>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</si>
  <si>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</si>
  <si>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</si>
  <si>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</si>
  <si>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</si>
  <si>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</si>
  <si>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</si>
  <si>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</si>
  <si>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</si>
  <si>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</si>
  <si>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</si>
  <si>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</si>
  <si>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</si>
  <si>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</si>
  <si>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</si>
  <si>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</si>
  <si>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</si>
  <si>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</si>
  <si>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</si>
  <si>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</si>
  <si>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</si>
  <si>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</si>
  <si>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</si>
  <si>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</si>
  <si>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</si>
  <si>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</si>
  <si>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</si>
  <si>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</si>
  <si>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</si>
  <si>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</si>
  <si>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</si>
  <si>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</si>
  <si>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</si>
  <si>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</si>
  <si>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</si>
  <si>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</si>
  <si>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</si>
  <si>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corp C1 - Cladire Primarie, construita in anul</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</si>
  <si>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</si>
  <si>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</si>
  <si>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</si>
  <si>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</si>
  <si>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</si>
  <si>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</si>
  <si>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strada
Unirii, nr.25, sat TESLUI, comuna TESLUI,
judetul Dolj</t>
  </si>
  <si>
    <t>17.05.2024</t>
  </si>
  <si>
    <t>UAT Municipiul Bailesti</t>
  </si>
  <si>
    <t>Cresterea eficientei energetice la Casa de Cultura "Amza Pellea" din Municipiul Bailesti (reabilitare infrastructura verde)</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</si>
  <si>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 ce vor conduce la obținerea următoarelor
rezultate și indicatori, conform Raportului de audit energetic: o economie de energie totală primară de 2451,54 MWh/an reprezentând 91,70 % din consumul inițial și se
recuperează în aprox. 12 de ani. Cu acest pachet consumul anual specific de energie primară rezulta a fi de 79,50 kWh/m2/an. încadrarea energetica fiind in clasa A; Clădirea va
respecta condițiile unei clădiri renovate major, conf MCOO1-2022, fiind îndeplinite condițiile privind consumul specific de energie primară (sub 117,30kWh/m2,an), emisiile
echivalente de CO2 (sub 16,50 kgCO2/m2,an) și indicatorul RER (procentul de energie provenit din surse regenerabile) de minim 10%.</t>
  </si>
  <si>
    <t>21.05.2024</t>
  </si>
  <si>
    <t>31.05.2027</t>
  </si>
  <si>
    <t>Consolidarea și reabilitarea energetică a Școlii Profesionale Speciale Bistrița, județul Vâlcea</t>
  </si>
  <si>
    <t>comuna Costești, sat
Bistrița, judetul Valcea</t>
  </si>
  <si>
    <t>31.05.2024</t>
  </si>
  <si>
    <t>31.07.2028</t>
  </si>
  <si>
    <t>O</t>
  </si>
  <si>
    <t>MRJ</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</si>
  <si>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</si>
  <si>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</si>
  <si>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</si>
  <si>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</si>
  <si>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</si>
  <si>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</si>
  <si>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</si>
  <si>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</si>
  <si>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Imbunătățirea conectivității și accesului la TEN-T în județul Mehedinți</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</si>
  <si>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</si>
  <si>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</si>
  <si>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</si>
  <si>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</si>
  <si>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</si>
  <si>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</si>
  <si>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</si>
  <si>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</si>
  <si>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</si>
  <si>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S.C. TRANSCOM CARAIMAN SRL</t>
  </si>
  <si>
    <t>-</t>
  </si>
  <si>
    <t>_</t>
  </si>
  <si>
    <t>SC KLEVER SYSTEM SRL</t>
  </si>
  <si>
    <t>CDG STRUCTURI SRL</t>
  </si>
  <si>
    <t>SC IONESCU LUPEANU DESIGN SRL, SC IONESCU LUPEANU DESIGN SRL, PFA TATARANU LIANA, SC GEOTEST STUD SRL, SC A.I.C. K&amp;V SRL</t>
  </si>
  <si>
    <t>SC Alpha Construct SRL, SC Route Center Construct SRL, SC Strabag SRL, SC Trustul de Constructii SRL</t>
  </si>
  <si>
    <t>SC A.I.C. K&amp;V SRL, PFA TATARANU LIANA, SC GEOTEST STUD SRL</t>
  </si>
  <si>
    <t>SC GMP Architecture Studio SRL</t>
  </si>
  <si>
    <t>S.C. E.D.C. PROSPICIO S.R.L., S.C. ETIAN CONSULT S.R.L.,S.C. EAP CONSULTING S.R.L., S.C. MEDIA GROUP S.R.L., S.C. SABINCONSULT S.R.L</t>
  </si>
  <si>
    <t>S.C. E.D.C. PROSPICIO S.R.L., S.C. ETIAN CONSULT S.R.L.</t>
  </si>
  <si>
    <t>S.C. ETIAN CONSULT S.R.L.</t>
  </si>
  <si>
    <t>S.C. TOP EDGE ENGINEERING S.R.L., Dila Georgiana Elena PFI, S.C. CERTSIGN S.A., 2 IND S.R.L., S.C. MILLENIUM INSURANCE BROKER (M.I.B.) BROKER DE ASIGURARE-REASIGURARE S.A., AVENSA CONSULTING S.R.L., EQA CERTIFICADOS I MAS D MAS I SL, GOLDBACH DESIGN&amp;BUILD S.R.L., GOLDBACH PRIMES SRL, LATTANZIO KIBS S.p.A., SC ACZ Consulting SRL, SKYCONSULT RO SRL, TEAMPRO Strategy Consulting SRL, S.C. ALTEX ROMANIA S.R.L., SC OGIMEX SRL, S.C. Costea Group S.R.L.,SC SERVICE AUTOMOBILE SRL FILIASI, AUTOMOTOR SRL, S.C. ACTIV CONSULTING ONE SERVICES S.R.L., ARHI DESIGN SRL, DACRIS IMPEX S.R.L., PREVIOUS PRODCOM SRL, S.C. DEDEMAN S.R.L., S.C. PROSOFT ++ S.R.L., LUKOIL ROMANIA S.R.L., AUTOMOTOR SRL, S.C. AS COMPUTER CRAIOVA S.R.L., S.C. TOP EDGE ENGINEERING S.R.L., S.C. ATU TECH SRL, S.C. INFOCENTER S.R.L., HUNDRED PERCENT SRL, S.C. SERPICO S.R.L., S.C. WEB WIN GROUP NET S.R.L., S.C. QUINTRIX IMPEX S.R.L., S.C. VERASYS INTERNATIONAL S.R.L., S.C. EXPERTS ZONE DIGITAL S.R.L., S.C. EXPERTS ZONE DIGITAL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</si>
  <si>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</si>
  <si>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</si>
  <si>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</si>
  <si>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</si>
  <si>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</si>
  <si>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 xml:space="preserve"> Conservarea, reabilitarea și regenerarea infrastructurii verzi, protejarea naturii și creşterea biodiversității, prin modernizarea în mod semnificativ a unei suprafeţe de31.314 mp de spaţii verzi din Parcul Central al Orașului Balș.</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</si>
  <si>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</si>
  <si>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Indicatori de realizare 1. Clădiri publice cu o performanță energetică îmbunătățită: 982 metri pătrați Indicatori de rezultat: 1. Denumire indicator: Consum anual de energie primara: consumul anual de energie primară înainte de intervenție: 505,810KWh/(m2xan), consumul anual de energie primară pentru anul după intervenție: 77,318 KWh/(m2xan). Consumul anual de energie primara inainte de interventie reiese din certificatul de performanță energetică nr 1987/207580 din 18.11.2023, Revizuit martie 2024. 2. Emisii de gaze cu efect de seră estimate: emisiile de gaze cu efect de sera în anul dinaintea începerii intervenției conform certificatul de performanță energetică nr 1987/207580 din 18.11.2023 este de 122,484 tone de CO2 /an, iar emisiile de gaze cu efect de sera după încheierea intervenției vor fi 3,475 tone de CO2 /an. Indicatori suplimentari specifici Apelului de Proiecte: 1.reducere a consumului anual specific de energie finală pentru încălzire (kWh/m2an) 191,308 2.reducere a consumului de energie primară totală (kWh/m2 an): 428,492 3.
consumul de energie primară utilizând surse regenerabile la finalul implementării proiectului (kWh/m2 an): 47,016 4.reducere anuală estimată a gazelor cu efect de seră
(echivalent kgCO2/m2 an): 138,72 5.</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</si>
  <si>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</si>
  <si>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UAT Judetul Mehedinti</t>
  </si>
  <si>
    <t>Cresterea eficientei energetice a pavilionului de neuropsihiatrie al Spitalului Judetean de Urgenta Drobeta Turnu Severin, judetul Mehedinti</t>
  </si>
  <si>
    <t>str. Jidostitei, nr. 2,
localitatea Gura Văii, județul Mehedinți.</t>
  </si>
  <si>
    <t>Consolidare seismica si cresterea eficientei energetice a pavilionului dermato-venerice din cadrul Spitalului Judetean de Urgenta Drobeta Turnu Severin</t>
  </si>
  <si>
    <t>str. Dimitrie
Grecescu, nr. 1, Municipiul Drobeta Turnu
Severin, Județul Mehedinți</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</si>
  <si>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</si>
  <si>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</si>
  <si>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</si>
  <si>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</si>
  <si>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</si>
  <si>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</si>
  <si>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</si>
  <si>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</si>
  <si>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</si>
  <si>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</si>
  <si>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</si>
  <si>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</si>
  <si>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</si>
  <si>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</si>
  <si>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</si>
  <si>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</si>
  <si>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</si>
  <si>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</si>
  <si>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</si>
  <si>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</si>
  <si>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</si>
  <si>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</si>
  <si>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</si>
  <si>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</si>
  <si>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2.8/b (viii)</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</si>
  <si>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</si>
  <si>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</si>
  <si>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</si>
  <si>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</si>
  <si>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</si>
  <si>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</si>
  <si>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</si>
  <si>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</si>
  <si>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comuna Fârtățești,
sat Rusănești, județul Vâlcea</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</si>
  <si>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</si>
  <si>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</si>
  <si>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</si>
  <si>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</si>
  <si>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</si>
  <si>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06.06.2024</t>
  </si>
  <si>
    <t>31.10.2026</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</si>
  <si>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Proiectul prevede si crearea de facilitati, adaptarea infrastructurii si
echipamentelor pentru accesul persoanelor cu dizabilitati</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</si>
  <si>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</si>
  <si>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</si>
  <si>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</si>
  <si>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</si>
  <si>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</si>
  <si>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Indicatori de realizare 1. Clădiri
publice cu o performanță energetică îmbunătățită: 658,70 metri pătrați Indicatori de rezultat: 1. Denumire indicator: Consum anual de energie primara: consumul anual de
energie primară înainte de intervenție: 428,2 kWh/(m2xan), consumul anual de energie primară pentru anul după intervenție: 68,15 kWh/(m2xan). Consumul anual de energie
primara inainte de interventie reiese din certificatul de performanță energetică nr 2024/21.01.2024 2. Emisii de gaze cu efect de seră estimate: emisiile de gaze cu efect de sera
în anul dinaintea începerii intervenției conform certificatul de performanță energetică nr 1024/21.01.2024 este de 141,60kg de CO2 /mpan, iar emisiile de gaze cu efect de sera
după încheierea intervenției vor fi 2,43 kg de CO2 /mpan. Indicatori suplimentari specifici Apelului de Proiecte: 1.reducere a consumului anual specific de energie finală pentru
încălzire (kWh/m2 an) 59,16 ; 2.reducere a consumului de energie primară totală (kWh/m2 an): 68,15 3.consumul de energie primară utilizând surse regenerabile la finalul
implementării proiectului (kWh/mp/ an): 59,20; 4.reducere anuală estimată a gazelor cu efect de seră (echivalent kgCO2/m2 an): 2,43 .</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</si>
  <si>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</si>
  <si>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</si>
  <si>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</si>
  <si>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</si>
  <si>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</si>
  <si>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</si>
  <si>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</si>
  <si>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</si>
  <si>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 Ca urmare a situatiei prezentate este necesara si oportuna realizarea lucrarilor de
interventie asupra imobilelor cu scopul de a creste performanta energetica, respectiv reducerea consumurilor energetice pentru incalzire, in conditiile asigurarii si mentinerii
climatului termic interior, repararea si aducerea la standardele actuale atat a instalatiilor cat si a interioarelor cladirilor precum si ameliorarea aspectului urbanistic al comunei.</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</si>
  <si>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</si>
  <si>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</si>
  <si>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</si>
  <si>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</si>
  <si>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</si>
  <si>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</si>
  <si>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</si>
  <si>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</si>
  <si>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</si>
  <si>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</si>
  <si>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</si>
  <si>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BRAINMATRIX SRL, DASCALU SI ASOCIATII SRL, RAY CONSULTING SRL, CORIDOR CONSULTING SRL,  RAY CONSULTING SRL,  AUDIT ENERGETIC SRL, S.C. Synesis Partners S.R.L.</t>
  </si>
  <si>
    <t>SC ANA IMAGINE SRL, SC DAVIDE EL BRAVO SRL, GLOBAL INVESTMENT CENTER S.R.L, CSC OFFICE LOGISTICS&amp;CONSULTING</t>
  </si>
  <si>
    <t>S.C. Intermedia Services Top S.R.L., QTest SRL</t>
  </si>
  <si>
    <t>13.06.2024</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</si>
  <si>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</si>
  <si>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31.10.2027</t>
  </si>
  <si>
    <t>LISTA ANALITICA PROIECTE CONTRACTATE PR SUD VEST OLTENIA 2021-2027 CONFORM ART 49 RDC LA DATA DE 01.07.2024</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</si>
  <si>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</si>
  <si>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</si>
  <si>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</si>
  <si>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</si>
  <si>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</si>
  <si>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</si>
  <si>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</si>
  <si>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</si>
  <si>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comuna
Ișalnița, Str. Mihai Eminescu, nr. 105Z, Jud.
Dolj</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</si>
  <si>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</si>
  <si>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</si>
  <si>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</si>
  <si>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</si>
  <si>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</si>
  <si>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</si>
  <si>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</si>
  <si>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28.06.2024</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</si>
  <si>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</si>
  <si>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27.06.2024</t>
  </si>
  <si>
    <t>30.07.2025</t>
  </si>
  <si>
    <t>Creşterea eficienţei termice si energetice pentru cladirea administrativa din cadrul Sectiei de Pompieri Craiova</t>
  </si>
  <si>
    <t>31.12.2027</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</si>
  <si>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</si>
  <si>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</si>
  <si>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31.01.2028</t>
  </si>
  <si>
    <t>AIR PROJECTS SRL</t>
  </si>
  <si>
    <t>SC TONY STANESCU SRL</t>
  </si>
  <si>
    <t>RUGBY CONSTRUCT SRL</t>
  </si>
  <si>
    <t>SC Route Center Construct SRL, SC Strabag SRL, SC Trustul de Constructii SRL, SC Compania pentru Servicii Publice Mehedinti SA, SC Alpha Construct SRL, SC Transcom Caraiman SRL</t>
  </si>
  <si>
    <t>SC MXM-TOPGEOPRO DESIGN SRL, PFA TATARANU LIANA, SC IONESCU LUPEANU DESIGN SRL, BENIR CONSULTING SRL</t>
  </si>
  <si>
    <t>S.C. MEDIA GROUP S.R.L.,  S.C. ETIAN CONSULT S.R.L., E.D.C PROSPICIO SRL</t>
  </si>
  <si>
    <t>S.C. MEDIA GROUP S.R.L.,  S.C. ETIAN CONSULT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</si>
</sst>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l_e_i_-;\-* #,##0.00\ _l_e_i_-;_-* &quot;-&quot;??\ _l_e_i_-;_-@_-"/>
    <numFmt numFmtId="165" formatCode="_-* #,##0.00_-;\-* #,##0.00_-;_-* &quot;-&quot;??_-;_-@_-"/>
  </numFmts>
  <fonts count="15"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
      <sz val="8"/>
      <name val="Calibri"/>
      <family val="2"/>
      <scheme val="minor"/>
    </font>
    <font>
      <b/>
      <sz val="10"/>
      <name val="Arial"/>
      <family val="2"/>
    </font>
    <font>
      <b/>
      <sz val="10"/>
      <name val="Calibri"/>
      <family val="2"/>
      <scheme val="minor"/>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12">
    <xf numFmtId="0" fontId="0" fillId="0" borderId="0"/>
    <xf numFmtId="0" fontId="5" fillId="0" borderId="0"/>
    <xf numFmtId="165" fontId="7"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58">
    <xf numFmtId="0" fontId="0" fillId="0" borderId="0" xfId="0"/>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0" xfId="1"/>
    <xf numFmtId="0" fontId="12" fillId="0" borderId="0" xfId="1" applyFont="1"/>
    <xf numFmtId="0" fontId="12" fillId="0" borderId="0" xfId="1" applyFont="1" applyAlignment="1">
      <alignment horizontal="center"/>
    </xf>
    <xf numFmtId="0" fontId="12" fillId="0" borderId="0" xfId="1" applyFont="1" applyAlignment="1">
      <alignment wrapText="1"/>
    </xf>
    <xf numFmtId="4" fontId="0" fillId="0" borderId="0" xfId="0" applyNumberFormat="1"/>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0" fillId="4" borderId="0" xfId="0" applyFill="1"/>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8" fontId="4" fillId="2" borderId="1" xfId="0" applyNumberFormat="1" applyFont="1" applyFill="1" applyBorder="1" applyAlignment="1">
      <alignment horizontal="center" vertical="center" wrapText="1"/>
    </xf>
    <xf numFmtId="0" fontId="4" fillId="2" borderId="3" xfId="0" applyFont="1" applyFill="1" applyBorder="1" applyAlignment="1">
      <alignment vertical="center" wrapText="1"/>
    </xf>
    <xf numFmtId="3" fontId="4" fillId="2" borderId="4" xfId="0" applyNumberFormat="1"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3"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3" fontId="4"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4" fillId="2" borderId="3" xfId="0" applyFont="1" applyFill="1" applyBorder="1" applyAlignment="1">
      <alignment vertical="center" wrapText="1"/>
    </xf>
    <xf numFmtId="4" fontId="4"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3" fontId="4" fillId="0" borderId="6" xfId="0" applyNumberFormat="1"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0" fontId="12" fillId="0" borderId="0" xfId="1" applyFont="1" applyAlignment="1">
      <alignment horizontal="left" wrapText="1"/>
    </xf>
  </cellXfs>
  <cellStyles count="12">
    <cellStyle name="Comma 2" xfId="2" xr:uid="{484364CF-EDE7-441C-9119-A5965B81E114}"/>
    <cellStyle name="Comma 3" xfId="3" xr:uid="{B708C084-0719-4659-B227-E652EDBB0ED2}"/>
    <cellStyle name="Comma 4" xfId="4" xr:uid="{D04A998B-7C90-4256-8B4E-4CB2578BF0F7}"/>
    <cellStyle name="Normal" xfId="0" builtinId="0"/>
    <cellStyle name="Normal 2" xfId="5" xr:uid="{850637DA-7198-45DB-992D-D56DC4BB6A05}"/>
    <cellStyle name="Normal 2 2 2" xfId="6" xr:uid="{D83F075D-60DA-4B52-8BE2-0B27129A2601}"/>
    <cellStyle name="Normal 2 3 3 2" xfId="7" xr:uid="{1DF54BA2-1F4F-44D1-B7E1-2911FFEC7AE3}"/>
    <cellStyle name="Normal 2 3 5 2 3 2 2" xfId="8" xr:uid="{E7023C5F-8591-4A12-BB8D-5AA5365E4165}"/>
    <cellStyle name="Normal 26 2" xfId="9" xr:uid="{F4B82FF9-49E6-4E13-A795-E57656500130}"/>
    <cellStyle name="Normal 26 2 2" xfId="10" xr:uid="{6712310C-19B1-45D9-BD35-21873B41FEFF}"/>
    <cellStyle name="Normal 3" xfId="11" xr:uid="{B7BC7143-4EE6-4C83-A1C0-3CF9A0910CAF}"/>
    <cellStyle name="Normal 4" xfId="1" xr:uid="{E4A8C856-F004-4C28-AD5F-0F95D6F74C0C}"/>
  </cellStyles>
  <dxfs count="9">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rder>
    </dxf>
    <dxf>
      <font>
        <b/>
        <i val="0"/>
        <strike val="0"/>
        <condense val="0"/>
        <extend val="0"/>
        <outline val="0"/>
        <shadow val="0"/>
        <u val="none"/>
        <vertAlign val="baseline"/>
        <sz val="10"/>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1746250</xdr:colOff>
      <xdr:row>0</xdr:row>
      <xdr:rowOff>0</xdr:rowOff>
    </xdr:from>
    <xdr:to>
      <xdr:col>15</xdr:col>
      <xdr:colOff>317500</xdr:colOff>
      <xdr:row>5</xdr:row>
      <xdr:rowOff>15874</xdr:rowOff>
    </xdr:to>
    <xdr:pic>
      <xdr:nvPicPr>
        <xdr:cNvPr id="9" name="Picture 8">
          <a:extLst>
            <a:ext uri="{FF2B5EF4-FFF2-40B4-BE49-F238E27FC236}">
              <a16:creationId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0"/>
          <a:ext cx="16684625"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A2745C-458C-47C3-8620-6CED029438F2}" name="Table1" displayName="Table1" ref="A10:T65" totalsRowShown="0" headerRowDxfId="8" tableBorderDxfId="7">
  <autoFilter ref="A10:T65" xr:uid="{4FA2745C-458C-47C3-8620-6CED029438F2}"/>
  <tableColumns count="20">
    <tableColumn id="1" xr3:uid="{A931B9A1-54E0-4ABF-A89E-726E160E6909}" name="NR CRT" dataDxfId="6"/>
    <tableColumn id="2" xr3:uid="{2AA0C987-7D53-42C1-8B8C-43815D097CA3}" name="FONDUL VIZAT"/>
    <tableColumn id="3" xr3:uid="{CAD1FE14-6872-40C2-9CA4-42D57159BCB8}" name="OBIECTIV SPECIFIC VIZAT"/>
    <tableColumn id="4" xr3:uid="{E3E0782E-D3B0-47E8-989C-8DDA72BFD9BF}" name="PRIORITATE"/>
    <tableColumn id="5" xr3:uid="{DC87A90F-1AF7-45F4-92CC-7D7B197AFC4C}" name="ACTIUNE"/>
    <tableColumn id="6" xr3:uid="{F575E422-A102-4EF1-9820-E80F4BC85FFE}" name="BENEFICIAR"/>
    <tableColumn id="7" xr3:uid="{C1E4AB4C-BF4A-4ED2-B8DD-FEA4CB2AE5BC}" name="DENUMIRE PROIECT (OPERATIUNE)"/>
    <tableColumn id="8" xr3:uid="{CEC625DC-5EF5-44B3-8CF3-F944DCB24347}" name="COD SMIS"/>
    <tableColumn id="9" xr3:uid="{FB2F2423-7458-4CCF-BABF-ACBAE1EA2D97}" name="SCOP SI REALIZARI PRECONIZATE SAU EFECTIVE"/>
    <tableColumn id="10" xr3:uid="{829C7792-0EAE-4BC8-BF5D-5261C44D0A21}" name="DATA INCEPERE PROIECT (OPERATIUNE)"/>
    <tableColumn id="11" xr3:uid="{3B043DE7-95E5-4B1E-8A7C-5363E9F6B06F}" name="DATA PRECONIZATA SAU EFECTIVA DE INCHEIERE PROIECT (OPERATIUNE)" dataDxfId="5"/>
    <tableColumn id="12" xr3:uid="{65D94606-6BDA-4A4F-9672-F7FD5951363F}" name="COST TOTAL PROIECT (OPERATIUNE) LEI"/>
    <tableColumn id="13" xr3:uid="{040953F1-CFE0-410A-98A0-DD375E96A253}" name="VALOARE NERAMBURSABILA LEI"/>
    <tableColumn id="14" xr3:uid="{A2AFBBD7-8C06-4111-812A-8ACFF5A19799}" name="CONTRIBUTIE FEDR LEI"/>
    <tableColumn id="15" xr3:uid="{6B866FA0-A99A-4B1F-998D-FC2DBDFDF126}" name="CONTRIBUTIE BS LEI"/>
    <tableColumn id="16" xr3:uid="{927690AB-889B-48D6-A6A9-BE05EA8722A5}" name="CONTRIBUTIE BENEFICIAR LEI"/>
    <tableColumn id="17" xr3:uid="{525AF231-51CC-4575-B283-51086B143DC5}" name="RATA DE COFINANTARE A UNIUNII %" dataDxfId="4"/>
    <tableColumn id="18" xr3:uid="{19DE876C-836D-4086-93B8-C412937B995B}" name="LOCALIZARE"/>
    <tableColumn id="19" xr3:uid="{E47E3BD2-32DC-49FA-90B3-90FDA9D529A6}" name="TIP DE INTERVENTIE" dataDxfId="3"/>
    <tableColumn id="20" xr3:uid="{236CEE73-41BE-4919-B09B-210F8D61FC95}" name="DENUMIRE CONTRACTA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CDF1-18DE-4C57-A444-0FFD9FD390E4}">
  <dimension ref="A6:BBQ69"/>
  <sheetViews>
    <sheetView tabSelected="1" topLeftCell="A65" zoomScale="110" zoomScaleNormal="110" workbookViewId="0">
      <selection activeCell="C66" sqref="C66:R69"/>
    </sheetView>
  </sheetViews>
  <sheetFormatPr defaultRowHeight="15" x14ac:dyDescent="0.25"/>
  <cols>
    <col min="1" max="1" width="5.7109375" customWidth="1"/>
    <col min="2" max="2" width="8.42578125" customWidth="1"/>
    <col min="3" max="3" width="10" customWidth="1"/>
    <col min="4" max="4" width="7.42578125" customWidth="1"/>
    <col min="5" max="5" width="8.140625" customWidth="1"/>
    <col min="6" max="6" width="11.140625" customWidth="1"/>
    <col min="7" max="7" width="22.5703125" customWidth="1"/>
    <col min="8" max="8" width="7.5703125" customWidth="1"/>
    <col min="9" max="9" width="40.7109375" customWidth="1"/>
    <col min="10" max="10" width="9.140625" customWidth="1"/>
    <col min="11" max="11" width="14.7109375" customWidth="1"/>
    <col min="12" max="12" width="14.28515625" customWidth="1"/>
    <col min="13" max="13" width="14.140625" customWidth="1"/>
    <col min="14" max="14" width="14.7109375" customWidth="1"/>
    <col min="15" max="16" width="12.5703125" customWidth="1"/>
    <col min="17" max="17" width="12.140625" customWidth="1"/>
    <col min="18" max="18" width="10.5703125" customWidth="1"/>
    <col min="19" max="19" width="14" customWidth="1"/>
    <col min="20" max="20" width="27" customWidth="1"/>
  </cols>
  <sheetData>
    <row r="6" spans="1:1421" ht="15" customHeight="1" x14ac:dyDescent="0.25">
      <c r="G6" s="56" t="s">
        <v>281</v>
      </c>
      <c r="H6" s="56"/>
      <c r="I6" s="56"/>
      <c r="J6" s="56"/>
      <c r="K6" s="56"/>
      <c r="L6" s="56"/>
      <c r="M6" s="56"/>
      <c r="N6" s="56"/>
      <c r="O6" s="56"/>
      <c r="P6" s="56"/>
    </row>
    <row r="7" spans="1:1421" ht="33.75" customHeight="1" x14ac:dyDescent="0.25">
      <c r="G7" s="56"/>
      <c r="H7" s="56"/>
      <c r="I7" s="56"/>
      <c r="J7" s="56"/>
      <c r="K7" s="56"/>
      <c r="L7" s="56"/>
      <c r="M7" s="56"/>
      <c r="N7" s="56"/>
      <c r="O7" s="56"/>
      <c r="P7" s="56"/>
    </row>
    <row r="8" spans="1:1421" ht="15" customHeight="1" x14ac:dyDescent="0.25">
      <c r="G8" s="56"/>
      <c r="H8" s="56"/>
      <c r="I8" s="56"/>
      <c r="J8" s="56"/>
      <c r="K8" s="56"/>
      <c r="L8" s="56"/>
      <c r="M8" s="56"/>
      <c r="N8" s="56"/>
      <c r="O8" s="56"/>
      <c r="P8" s="56"/>
    </row>
    <row r="10" spans="1:1421" ht="78.75" customHeight="1" x14ac:dyDescent="0.25">
      <c r="A10" s="41" t="s">
        <v>0</v>
      </c>
      <c r="B10" s="19" t="s">
        <v>2</v>
      </c>
      <c r="C10" s="19" t="s">
        <v>110</v>
      </c>
      <c r="D10" s="19" t="s">
        <v>111</v>
      </c>
      <c r="E10" s="19" t="s">
        <v>117</v>
      </c>
      <c r="F10" s="40" t="s">
        <v>195</v>
      </c>
      <c r="G10" s="19" t="s">
        <v>20</v>
      </c>
      <c r="H10" s="19" t="s">
        <v>12</v>
      </c>
      <c r="I10" s="19" t="s">
        <v>1</v>
      </c>
      <c r="J10" s="19" t="s">
        <v>5</v>
      </c>
      <c r="K10" s="19" t="s">
        <v>6</v>
      </c>
      <c r="L10" s="19" t="s">
        <v>21</v>
      </c>
      <c r="M10" s="19" t="s">
        <v>22</v>
      </c>
      <c r="N10" s="19" t="s">
        <v>23</v>
      </c>
      <c r="O10" s="19" t="s">
        <v>24</v>
      </c>
      <c r="P10" s="19" t="s">
        <v>25</v>
      </c>
      <c r="Q10" s="19" t="s">
        <v>26</v>
      </c>
      <c r="R10" s="20" t="s">
        <v>3</v>
      </c>
      <c r="S10" s="21" t="s">
        <v>4</v>
      </c>
      <c r="T10" s="22" t="s">
        <v>196</v>
      </c>
    </row>
    <row r="11" spans="1:1421" s="29" customFormat="1" ht="263.25" customHeight="1" x14ac:dyDescent="0.25">
      <c r="A11" s="24">
        <v>1</v>
      </c>
      <c r="B11" s="24" t="s">
        <v>9</v>
      </c>
      <c r="C11" s="25" t="s">
        <v>112</v>
      </c>
      <c r="D11" s="31" t="s">
        <v>113</v>
      </c>
      <c r="E11" s="31">
        <v>2</v>
      </c>
      <c r="F11" s="3" t="s">
        <v>41</v>
      </c>
      <c r="G11" s="3" t="s">
        <v>42</v>
      </c>
      <c r="H11" s="3">
        <v>300119</v>
      </c>
      <c r="I11" s="27" t="s">
        <v>71</v>
      </c>
      <c r="J11" s="25" t="s">
        <v>69</v>
      </c>
      <c r="K11" s="25" t="s">
        <v>70</v>
      </c>
      <c r="L11" s="4">
        <v>58188858.490000002</v>
      </c>
      <c r="M11" s="4">
        <v>48185383.32</v>
      </c>
      <c r="N11" s="4">
        <v>41793444.68</v>
      </c>
      <c r="O11" s="4">
        <v>6391938.6399999997</v>
      </c>
      <c r="P11" s="4">
        <v>10003475.17</v>
      </c>
      <c r="Q11" s="37">
        <v>85</v>
      </c>
      <c r="R11" s="37" t="s">
        <v>39</v>
      </c>
      <c r="S11" s="37" t="s">
        <v>65</v>
      </c>
      <c r="T11" s="28" t="s">
        <v>181</v>
      </c>
    </row>
    <row r="12" spans="1:1421" s="23" customFormat="1" ht="239.25" customHeight="1" x14ac:dyDescent="0.25">
      <c r="A12" s="24">
        <v>2</v>
      </c>
      <c r="B12" s="24" t="s">
        <v>9</v>
      </c>
      <c r="C12" s="25" t="s">
        <v>112</v>
      </c>
      <c r="D12" s="26" t="s">
        <v>113</v>
      </c>
      <c r="E12" s="25">
        <v>2</v>
      </c>
      <c r="F12" s="6" t="s">
        <v>41</v>
      </c>
      <c r="G12" s="6" t="s">
        <v>43</v>
      </c>
      <c r="H12" s="6">
        <v>300097</v>
      </c>
      <c r="I12" s="27" t="s">
        <v>74</v>
      </c>
      <c r="J12" s="25" t="s">
        <v>72</v>
      </c>
      <c r="K12" s="25" t="s">
        <v>73</v>
      </c>
      <c r="L12" s="7">
        <v>16271043.359999999</v>
      </c>
      <c r="M12" s="7">
        <v>15945622.49</v>
      </c>
      <c r="N12" s="7">
        <v>13830386.84</v>
      </c>
      <c r="O12" s="7">
        <v>2115235.65</v>
      </c>
      <c r="P12" s="7">
        <v>325420.87</v>
      </c>
      <c r="Q12" s="28">
        <v>85</v>
      </c>
      <c r="R12" s="28" t="s">
        <v>40</v>
      </c>
      <c r="S12" s="28" t="s">
        <v>65</v>
      </c>
      <c r="T12" s="28" t="s">
        <v>277</v>
      </c>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row>
    <row r="13" spans="1:1421" s="23" customFormat="1" ht="139.5" customHeight="1" x14ac:dyDescent="0.25">
      <c r="A13" s="24">
        <v>3</v>
      </c>
      <c r="B13" s="30" t="s">
        <v>9</v>
      </c>
      <c r="C13" s="31" t="s">
        <v>114</v>
      </c>
      <c r="D13" s="31" t="s">
        <v>113</v>
      </c>
      <c r="E13" s="31">
        <v>2</v>
      </c>
      <c r="F13" s="3" t="s">
        <v>44</v>
      </c>
      <c r="G13" s="3" t="s">
        <v>45</v>
      </c>
      <c r="H13" s="2">
        <v>300142</v>
      </c>
      <c r="I13" s="32" t="s">
        <v>77</v>
      </c>
      <c r="J13" s="31" t="s">
        <v>75</v>
      </c>
      <c r="K13" s="31" t="s">
        <v>76</v>
      </c>
      <c r="L13" s="4">
        <v>22152661.100000001</v>
      </c>
      <c r="M13" s="4">
        <v>21425037.579999998</v>
      </c>
      <c r="N13" s="4">
        <v>18582940.75</v>
      </c>
      <c r="O13" s="4">
        <v>2842096.83</v>
      </c>
      <c r="P13" s="4">
        <v>727623.52000000328</v>
      </c>
      <c r="Q13" s="33">
        <v>85</v>
      </c>
      <c r="R13" s="33" t="s">
        <v>46</v>
      </c>
      <c r="S13" s="33" t="s">
        <v>65</v>
      </c>
      <c r="T13" s="28" t="s">
        <v>275</v>
      </c>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row>
    <row r="14" spans="1:1421" s="23" customFormat="1" ht="293.25" x14ac:dyDescent="0.25">
      <c r="A14" s="24">
        <v>4</v>
      </c>
      <c r="B14" s="30" t="s">
        <v>9</v>
      </c>
      <c r="C14" s="31" t="s">
        <v>114</v>
      </c>
      <c r="D14" s="35" t="s">
        <v>113</v>
      </c>
      <c r="E14" s="35">
        <v>2</v>
      </c>
      <c r="F14" s="11" t="s">
        <v>47</v>
      </c>
      <c r="G14" s="11" t="s">
        <v>96</v>
      </c>
      <c r="H14" s="8">
        <v>300908</v>
      </c>
      <c r="I14" s="36" t="s">
        <v>99</v>
      </c>
      <c r="J14" s="35" t="s">
        <v>97</v>
      </c>
      <c r="K14" s="35" t="s">
        <v>76</v>
      </c>
      <c r="L14" s="9">
        <v>6888054.4500000002</v>
      </c>
      <c r="M14" s="9">
        <v>6336059.0899999999</v>
      </c>
      <c r="N14" s="9">
        <v>5495561.4699999997</v>
      </c>
      <c r="O14" s="9">
        <v>840497.62</v>
      </c>
      <c r="P14" s="9">
        <v>551995.36</v>
      </c>
      <c r="Q14" s="37">
        <v>85</v>
      </c>
      <c r="R14" s="37" t="s">
        <v>98</v>
      </c>
      <c r="S14" s="33" t="s">
        <v>65</v>
      </c>
      <c r="T14" s="28" t="s">
        <v>185</v>
      </c>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row>
    <row r="15" spans="1:1421" s="23" customFormat="1" ht="303" customHeight="1" x14ac:dyDescent="0.25">
      <c r="A15" s="24">
        <v>5</v>
      </c>
      <c r="B15" s="34" t="s">
        <v>9</v>
      </c>
      <c r="C15" s="31" t="s">
        <v>114</v>
      </c>
      <c r="D15" s="35" t="s">
        <v>113</v>
      </c>
      <c r="E15" s="35">
        <v>2</v>
      </c>
      <c r="F15" s="11" t="s">
        <v>105</v>
      </c>
      <c r="G15" s="11" t="s">
        <v>104</v>
      </c>
      <c r="H15" s="8">
        <v>300120</v>
      </c>
      <c r="I15" s="36" t="s">
        <v>109</v>
      </c>
      <c r="J15" s="35" t="s">
        <v>106</v>
      </c>
      <c r="K15" s="35" t="s">
        <v>107</v>
      </c>
      <c r="L15" s="9">
        <v>5694920.9199999999</v>
      </c>
      <c r="M15" s="9">
        <v>5579011.9800000004</v>
      </c>
      <c r="N15" s="9">
        <v>4838938.95</v>
      </c>
      <c r="O15" s="9">
        <v>740073.03</v>
      </c>
      <c r="P15" s="9">
        <v>115908.94</v>
      </c>
      <c r="Q15" s="37">
        <v>85</v>
      </c>
      <c r="R15" s="37" t="s">
        <v>108</v>
      </c>
      <c r="S15" s="37" t="s">
        <v>65</v>
      </c>
      <c r="T15" s="28" t="s">
        <v>181</v>
      </c>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row>
    <row r="16" spans="1:1421" ht="276" customHeight="1" x14ac:dyDescent="0.25">
      <c r="A16" s="24">
        <v>6</v>
      </c>
      <c r="B16" s="34" t="s">
        <v>9</v>
      </c>
      <c r="C16" s="31" t="s">
        <v>114</v>
      </c>
      <c r="D16" s="35" t="s">
        <v>113</v>
      </c>
      <c r="E16" s="35">
        <v>2</v>
      </c>
      <c r="F16" s="11" t="s">
        <v>48</v>
      </c>
      <c r="G16" s="11" t="s">
        <v>124</v>
      </c>
      <c r="H16" s="8">
        <v>310425</v>
      </c>
      <c r="I16" s="36" t="s">
        <v>131</v>
      </c>
      <c r="J16" s="35" t="s">
        <v>128</v>
      </c>
      <c r="K16" s="35" t="s">
        <v>129</v>
      </c>
      <c r="L16" s="9">
        <v>2418779.0099999998</v>
      </c>
      <c r="M16" s="9">
        <v>1829184.22</v>
      </c>
      <c r="N16" s="9">
        <v>1586537.33</v>
      </c>
      <c r="O16" s="9">
        <v>242646.89</v>
      </c>
      <c r="P16" s="9">
        <v>589594.79</v>
      </c>
      <c r="Q16" s="37">
        <v>85</v>
      </c>
      <c r="R16" s="37" t="s">
        <v>130</v>
      </c>
      <c r="S16" s="37" t="s">
        <v>65</v>
      </c>
      <c r="T16" s="28" t="s">
        <v>182</v>
      </c>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row>
    <row r="17" spans="1:1421" ht="163.5" customHeight="1" x14ac:dyDescent="0.25">
      <c r="A17" s="24">
        <v>7</v>
      </c>
      <c r="B17" s="34" t="s">
        <v>9</v>
      </c>
      <c r="C17" s="31" t="s">
        <v>114</v>
      </c>
      <c r="D17" s="35" t="s">
        <v>113</v>
      </c>
      <c r="E17" s="35">
        <v>2</v>
      </c>
      <c r="F17" s="11" t="s">
        <v>125</v>
      </c>
      <c r="G17" s="11" t="s">
        <v>126</v>
      </c>
      <c r="H17" s="8">
        <v>317840</v>
      </c>
      <c r="I17" s="36" t="s">
        <v>132</v>
      </c>
      <c r="J17" s="35" t="s">
        <v>133</v>
      </c>
      <c r="K17" s="35" t="s">
        <v>134</v>
      </c>
      <c r="L17" s="9">
        <v>7199392.1100000003</v>
      </c>
      <c r="M17" s="9">
        <v>7043742.2599999998</v>
      </c>
      <c r="N17" s="9">
        <v>6109368.29</v>
      </c>
      <c r="O17" s="9">
        <v>934373.97</v>
      </c>
      <c r="P17" s="9">
        <v>155649.85</v>
      </c>
      <c r="Q17" s="37">
        <v>85</v>
      </c>
      <c r="R17" s="37" t="s">
        <v>136</v>
      </c>
      <c r="S17" s="37" t="s">
        <v>65</v>
      </c>
      <c r="T17" s="28" t="s">
        <v>183</v>
      </c>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row>
    <row r="18" spans="1:1421" ht="156" customHeight="1" x14ac:dyDescent="0.25">
      <c r="A18" s="24">
        <v>8</v>
      </c>
      <c r="B18" s="34" t="s">
        <v>9</v>
      </c>
      <c r="C18" s="31" t="s">
        <v>114</v>
      </c>
      <c r="D18" s="35" t="s">
        <v>113</v>
      </c>
      <c r="E18" s="35">
        <v>2</v>
      </c>
      <c r="F18" s="11" t="s">
        <v>241</v>
      </c>
      <c r="G18" s="11" t="s">
        <v>135</v>
      </c>
      <c r="H18" s="8">
        <v>317862</v>
      </c>
      <c r="I18" s="36" t="s">
        <v>132</v>
      </c>
      <c r="J18" s="35" t="s">
        <v>137</v>
      </c>
      <c r="K18" s="35" t="s">
        <v>134</v>
      </c>
      <c r="L18" s="9">
        <v>14014134.76</v>
      </c>
      <c r="M18" s="9">
        <v>13722190</v>
      </c>
      <c r="N18" s="9">
        <v>11901899.529999999</v>
      </c>
      <c r="O18" s="9">
        <v>1820290.47</v>
      </c>
      <c r="P18" s="9">
        <v>291944.76</v>
      </c>
      <c r="Q18" s="37">
        <v>85</v>
      </c>
      <c r="R18" s="37" t="s">
        <v>127</v>
      </c>
      <c r="S18" s="37" t="s">
        <v>65</v>
      </c>
      <c r="T18" s="28" t="s">
        <v>183</v>
      </c>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row>
    <row r="19" spans="1:1421" ht="260.25" customHeight="1" x14ac:dyDescent="0.25">
      <c r="A19" s="24">
        <v>9</v>
      </c>
      <c r="B19" s="34" t="s">
        <v>9</v>
      </c>
      <c r="C19" s="31" t="s">
        <v>114</v>
      </c>
      <c r="D19" s="35" t="s">
        <v>113</v>
      </c>
      <c r="E19" s="35">
        <v>2</v>
      </c>
      <c r="F19" s="11" t="s">
        <v>140</v>
      </c>
      <c r="G19" s="11" t="s">
        <v>141</v>
      </c>
      <c r="H19" s="8">
        <v>317398</v>
      </c>
      <c r="I19" s="36" t="s">
        <v>144</v>
      </c>
      <c r="J19" s="35" t="s">
        <v>145</v>
      </c>
      <c r="K19" s="35" t="s">
        <v>146</v>
      </c>
      <c r="L19" s="9">
        <v>1784801.12</v>
      </c>
      <c r="M19" s="9">
        <v>1544091.75</v>
      </c>
      <c r="N19" s="9">
        <v>1339263.247</v>
      </c>
      <c r="O19" s="9">
        <v>204828.503</v>
      </c>
      <c r="P19" s="9">
        <v>240709.37</v>
      </c>
      <c r="Q19" s="37">
        <v>85</v>
      </c>
      <c r="R19" s="37" t="s">
        <v>143</v>
      </c>
      <c r="S19" s="37" t="s">
        <v>65</v>
      </c>
      <c r="T19" s="37" t="s">
        <v>181</v>
      </c>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row>
    <row r="20" spans="1:1421" ht="409.5" x14ac:dyDescent="0.25">
      <c r="A20" s="24">
        <v>10</v>
      </c>
      <c r="B20" s="34" t="s">
        <v>9</v>
      </c>
      <c r="C20" s="31" t="s">
        <v>114</v>
      </c>
      <c r="D20" s="35" t="s">
        <v>113</v>
      </c>
      <c r="E20" s="35">
        <v>2</v>
      </c>
      <c r="F20" s="11" t="s">
        <v>147</v>
      </c>
      <c r="G20" s="11" t="s">
        <v>148</v>
      </c>
      <c r="H20" s="8">
        <v>318245</v>
      </c>
      <c r="I20" s="42" t="s">
        <v>200</v>
      </c>
      <c r="J20" s="35" t="s">
        <v>150</v>
      </c>
      <c r="K20" s="35" t="s">
        <v>73</v>
      </c>
      <c r="L20" s="9">
        <v>4523725</v>
      </c>
      <c r="M20" s="9">
        <v>4027650.05</v>
      </c>
      <c r="N20" s="9">
        <v>3493369.99</v>
      </c>
      <c r="O20" s="9">
        <v>534280.06000000006</v>
      </c>
      <c r="P20" s="38">
        <v>496074.95</v>
      </c>
      <c r="Q20" s="37">
        <v>85</v>
      </c>
      <c r="R20" s="37" t="s">
        <v>149</v>
      </c>
      <c r="S20" s="37" t="s">
        <v>65</v>
      </c>
      <c r="T20" s="37" t="s">
        <v>181</v>
      </c>
    </row>
    <row r="21" spans="1:1421" ht="342" customHeight="1" x14ac:dyDescent="0.25">
      <c r="A21" s="24">
        <v>11</v>
      </c>
      <c r="B21" s="34" t="s">
        <v>9</v>
      </c>
      <c r="C21" s="31" t="s">
        <v>114</v>
      </c>
      <c r="D21" s="35" t="s">
        <v>113</v>
      </c>
      <c r="E21" s="35">
        <v>2</v>
      </c>
      <c r="F21" s="11" t="s">
        <v>151</v>
      </c>
      <c r="G21" s="3" t="s">
        <v>152</v>
      </c>
      <c r="H21" s="8">
        <v>318587</v>
      </c>
      <c r="I21" s="36" t="s">
        <v>153</v>
      </c>
      <c r="J21" s="35" t="s">
        <v>154</v>
      </c>
      <c r="K21" s="35" t="s">
        <v>155</v>
      </c>
      <c r="L21" s="9">
        <v>20659256.170000002</v>
      </c>
      <c r="M21" s="9">
        <v>18165597.190000001</v>
      </c>
      <c r="N21" s="9">
        <v>15755875.1</v>
      </c>
      <c r="O21" s="9">
        <v>2409722.09</v>
      </c>
      <c r="P21" s="39">
        <v>2493658.9800000004</v>
      </c>
      <c r="Q21" s="37">
        <v>85</v>
      </c>
      <c r="R21" s="37" t="s">
        <v>151</v>
      </c>
      <c r="S21" s="37" t="s">
        <v>65</v>
      </c>
      <c r="T21" s="37" t="s">
        <v>184</v>
      </c>
    </row>
    <row r="22" spans="1:1421" ht="239.25" customHeight="1" x14ac:dyDescent="0.25">
      <c r="A22" s="24">
        <v>12</v>
      </c>
      <c r="B22" s="34" t="s">
        <v>9</v>
      </c>
      <c r="C22" s="31" t="s">
        <v>114</v>
      </c>
      <c r="D22" s="35" t="s">
        <v>113</v>
      </c>
      <c r="E22" s="35">
        <v>2</v>
      </c>
      <c r="F22" s="3" t="s">
        <v>41</v>
      </c>
      <c r="G22" s="3" t="s">
        <v>156</v>
      </c>
      <c r="H22" s="8">
        <v>300184</v>
      </c>
      <c r="I22" s="36" t="s">
        <v>193</v>
      </c>
      <c r="J22" s="35" t="s">
        <v>158</v>
      </c>
      <c r="K22" s="35" t="s">
        <v>159</v>
      </c>
      <c r="L22" s="9">
        <v>55213803.710000001</v>
      </c>
      <c r="M22" s="9">
        <v>46193490.32</v>
      </c>
      <c r="N22" s="9">
        <v>40065782.380000003</v>
      </c>
      <c r="O22" s="9">
        <v>6127707.9400000004</v>
      </c>
      <c r="P22" s="39">
        <v>9020313.3900000006</v>
      </c>
      <c r="Q22" s="37">
        <v>85</v>
      </c>
      <c r="R22" s="37" t="s">
        <v>157</v>
      </c>
      <c r="S22" s="37" t="s">
        <v>65</v>
      </c>
      <c r="T22" s="37" t="s">
        <v>307</v>
      </c>
    </row>
    <row r="23" spans="1:1421" ht="239.25" customHeight="1" x14ac:dyDescent="0.25">
      <c r="A23" s="24">
        <v>13</v>
      </c>
      <c r="B23" s="34" t="s">
        <v>9</v>
      </c>
      <c r="C23" s="31" t="s">
        <v>114</v>
      </c>
      <c r="D23" s="35" t="s">
        <v>113</v>
      </c>
      <c r="E23" s="35">
        <v>2</v>
      </c>
      <c r="F23" s="11" t="s">
        <v>202</v>
      </c>
      <c r="G23" s="11" t="s">
        <v>203</v>
      </c>
      <c r="H23" s="8">
        <v>317332</v>
      </c>
      <c r="I23" s="36" t="s">
        <v>242</v>
      </c>
      <c r="J23" s="35" t="s">
        <v>243</v>
      </c>
      <c r="K23" s="35" t="s">
        <v>244</v>
      </c>
      <c r="L23" s="9">
        <v>7853659.3399999999</v>
      </c>
      <c r="M23" s="9">
        <v>6359113.2599999998</v>
      </c>
      <c r="N23" s="9">
        <v>5515557.4100000001</v>
      </c>
      <c r="O23" s="9">
        <v>843555.85</v>
      </c>
      <c r="P23" s="39">
        <v>1494546.08</v>
      </c>
      <c r="Q23" s="37">
        <v>85</v>
      </c>
      <c r="R23" s="37" t="s">
        <v>204</v>
      </c>
      <c r="S23" s="37" t="s">
        <v>65</v>
      </c>
      <c r="T23" s="37"/>
    </row>
    <row r="24" spans="1:1421" ht="239.25" customHeight="1" x14ac:dyDescent="0.25">
      <c r="A24" s="24">
        <v>14</v>
      </c>
      <c r="B24" s="34" t="s">
        <v>9</v>
      </c>
      <c r="C24" s="31" t="s">
        <v>114</v>
      </c>
      <c r="D24" s="35" t="s">
        <v>113</v>
      </c>
      <c r="E24" s="35">
        <v>2</v>
      </c>
      <c r="F24" s="11" t="s">
        <v>202</v>
      </c>
      <c r="G24" s="11" t="s">
        <v>205</v>
      </c>
      <c r="H24" s="8">
        <v>317399</v>
      </c>
      <c r="I24" s="36" t="s">
        <v>245</v>
      </c>
      <c r="J24" s="35" t="s">
        <v>246</v>
      </c>
      <c r="K24" s="35" t="s">
        <v>247</v>
      </c>
      <c r="L24" s="9">
        <v>7887127.5099999998</v>
      </c>
      <c r="M24" s="9">
        <v>5208720.96</v>
      </c>
      <c r="N24" s="9">
        <v>4517768.18</v>
      </c>
      <c r="O24" s="9">
        <v>690952.78</v>
      </c>
      <c r="P24" s="39">
        <v>2678406.5499999998</v>
      </c>
      <c r="Q24" s="37">
        <v>85</v>
      </c>
      <c r="R24" s="37" t="s">
        <v>206</v>
      </c>
      <c r="S24" s="37" t="s">
        <v>65</v>
      </c>
      <c r="T24" s="37"/>
    </row>
    <row r="25" spans="1:1421" ht="239.25" customHeight="1" x14ac:dyDescent="0.25">
      <c r="A25" s="24">
        <v>15</v>
      </c>
      <c r="B25" s="34" t="s">
        <v>9</v>
      </c>
      <c r="C25" s="31" t="s">
        <v>114</v>
      </c>
      <c r="D25" s="35" t="s">
        <v>113</v>
      </c>
      <c r="E25" s="35">
        <v>2</v>
      </c>
      <c r="F25" s="11" t="s">
        <v>162</v>
      </c>
      <c r="G25" s="11" t="s">
        <v>249</v>
      </c>
      <c r="H25" s="8">
        <v>316554</v>
      </c>
      <c r="I25" s="36" t="s">
        <v>248</v>
      </c>
      <c r="J25" s="35" t="s">
        <v>250</v>
      </c>
      <c r="K25" s="35" t="s">
        <v>251</v>
      </c>
      <c r="L25" s="9">
        <v>5522092.0099999998</v>
      </c>
      <c r="M25" s="9">
        <v>4061529.85</v>
      </c>
      <c r="N25" s="9">
        <v>3522755.47</v>
      </c>
      <c r="O25" s="9">
        <v>538774.38</v>
      </c>
      <c r="P25" s="39">
        <v>1460562.16</v>
      </c>
      <c r="Q25" s="37">
        <v>85</v>
      </c>
      <c r="R25" s="37" t="s">
        <v>207</v>
      </c>
      <c r="S25" s="37" t="s">
        <v>65</v>
      </c>
      <c r="T25" s="37"/>
    </row>
    <row r="26" spans="1:1421" ht="239.25" customHeight="1" x14ac:dyDescent="0.25">
      <c r="A26" s="24">
        <v>16</v>
      </c>
      <c r="B26" s="34" t="s">
        <v>9</v>
      </c>
      <c r="C26" s="31" t="s">
        <v>114</v>
      </c>
      <c r="D26" s="35" t="s">
        <v>113</v>
      </c>
      <c r="E26" s="35">
        <v>2</v>
      </c>
      <c r="F26" s="11" t="s">
        <v>208</v>
      </c>
      <c r="G26" s="11" t="s">
        <v>209</v>
      </c>
      <c r="H26" s="8">
        <v>318685</v>
      </c>
      <c r="I26" s="36" t="s">
        <v>252</v>
      </c>
      <c r="J26" s="35" t="s">
        <v>253</v>
      </c>
      <c r="K26" s="35" t="s">
        <v>73</v>
      </c>
      <c r="L26" s="9">
        <v>11402819.84</v>
      </c>
      <c r="M26" s="9">
        <v>11174763.449999999</v>
      </c>
      <c r="N26" s="9">
        <v>9692396.8499999996</v>
      </c>
      <c r="O26" s="9">
        <v>1482366.6</v>
      </c>
      <c r="P26" s="39">
        <v>228056.39</v>
      </c>
      <c r="Q26" s="37">
        <v>85</v>
      </c>
      <c r="R26" s="37" t="s">
        <v>210</v>
      </c>
      <c r="S26" s="37" t="s">
        <v>65</v>
      </c>
      <c r="T26" s="37" t="s">
        <v>308</v>
      </c>
    </row>
    <row r="27" spans="1:1421" ht="379.5" customHeight="1" x14ac:dyDescent="0.25">
      <c r="A27" s="24">
        <v>17</v>
      </c>
      <c r="B27" s="34" t="s">
        <v>9</v>
      </c>
      <c r="C27" s="31" t="s">
        <v>114</v>
      </c>
      <c r="D27" s="35" t="s">
        <v>113</v>
      </c>
      <c r="E27" s="35">
        <v>2</v>
      </c>
      <c r="F27" s="11" t="s">
        <v>211</v>
      </c>
      <c r="G27" s="11" t="s">
        <v>212</v>
      </c>
      <c r="H27" s="8">
        <v>318394</v>
      </c>
      <c r="I27" s="36" t="s">
        <v>254</v>
      </c>
      <c r="J27" s="35" t="s">
        <v>255</v>
      </c>
      <c r="K27" s="35" t="s">
        <v>82</v>
      </c>
      <c r="L27" s="9">
        <v>4007262.55</v>
      </c>
      <c r="M27" s="9">
        <v>3909447.92</v>
      </c>
      <c r="N27" s="9">
        <v>3390847.66</v>
      </c>
      <c r="O27" s="9">
        <v>518600.26</v>
      </c>
      <c r="P27" s="39">
        <v>97814.63</v>
      </c>
      <c r="Q27" s="37">
        <v>85</v>
      </c>
      <c r="R27" s="37" t="s">
        <v>213</v>
      </c>
      <c r="S27" s="37" t="s">
        <v>65</v>
      </c>
      <c r="T27" s="37"/>
    </row>
    <row r="28" spans="1:1421" ht="239.25" customHeight="1" x14ac:dyDescent="0.25">
      <c r="A28" s="24">
        <v>18</v>
      </c>
      <c r="B28" s="34" t="s">
        <v>9</v>
      </c>
      <c r="C28" s="31" t="s">
        <v>114</v>
      </c>
      <c r="D28" s="35" t="s">
        <v>113</v>
      </c>
      <c r="E28" s="35">
        <v>2</v>
      </c>
      <c r="F28" s="11" t="s">
        <v>257</v>
      </c>
      <c r="G28" s="11" t="s">
        <v>214</v>
      </c>
      <c r="H28" s="8">
        <v>314372</v>
      </c>
      <c r="I28" s="36" t="s">
        <v>256</v>
      </c>
      <c r="J28" s="35" t="s">
        <v>246</v>
      </c>
      <c r="K28" s="35" t="s">
        <v>251</v>
      </c>
      <c r="L28" s="9">
        <v>76651581.620000005</v>
      </c>
      <c r="M28" s="9">
        <v>33490095.109999999</v>
      </c>
      <c r="N28" s="9">
        <v>33490095.109999999</v>
      </c>
      <c r="O28" s="9">
        <v>0</v>
      </c>
      <c r="P28" s="39">
        <v>43161486.509999998</v>
      </c>
      <c r="Q28" s="37">
        <v>85</v>
      </c>
      <c r="R28" s="37" t="s">
        <v>215</v>
      </c>
      <c r="S28" s="37" t="s">
        <v>65</v>
      </c>
      <c r="T28" s="37" t="s">
        <v>309</v>
      </c>
    </row>
    <row r="29" spans="1:1421" s="29" customFormat="1" ht="239.25" customHeight="1" x14ac:dyDescent="0.25">
      <c r="A29" s="24">
        <v>19</v>
      </c>
      <c r="B29" s="34" t="s">
        <v>9</v>
      </c>
      <c r="C29" s="31" t="s">
        <v>114</v>
      </c>
      <c r="D29" s="35" t="s">
        <v>113</v>
      </c>
      <c r="E29" s="35">
        <v>2</v>
      </c>
      <c r="F29" s="11" t="s">
        <v>216</v>
      </c>
      <c r="G29" s="11" t="s">
        <v>217</v>
      </c>
      <c r="H29" s="8">
        <v>317809</v>
      </c>
      <c r="I29" s="36" t="s">
        <v>279</v>
      </c>
      <c r="J29" s="35" t="s">
        <v>300</v>
      </c>
      <c r="K29" s="35" t="s">
        <v>280</v>
      </c>
      <c r="L29" s="9">
        <v>14082021.619999999</v>
      </c>
      <c r="M29" s="9">
        <v>13790422.91</v>
      </c>
      <c r="N29" s="9">
        <v>11961081.08</v>
      </c>
      <c r="O29" s="9">
        <v>1829341.83</v>
      </c>
      <c r="P29" s="39">
        <v>291598.71000000002</v>
      </c>
      <c r="Q29" s="37">
        <v>85</v>
      </c>
      <c r="R29" s="37" t="s">
        <v>218</v>
      </c>
      <c r="S29" s="37" t="s">
        <v>65</v>
      </c>
      <c r="T29" s="37"/>
    </row>
    <row r="30" spans="1:1421" ht="239.25" customHeight="1" x14ac:dyDescent="0.25">
      <c r="A30" s="24">
        <v>20</v>
      </c>
      <c r="B30" s="34" t="s">
        <v>9</v>
      </c>
      <c r="C30" s="31" t="s">
        <v>114</v>
      </c>
      <c r="D30" s="35" t="s">
        <v>113</v>
      </c>
      <c r="E30" s="35">
        <v>2</v>
      </c>
      <c r="F30" s="11" t="s">
        <v>219</v>
      </c>
      <c r="G30" s="11" t="s">
        <v>220</v>
      </c>
      <c r="H30" s="8">
        <v>318816</v>
      </c>
      <c r="I30" s="36" t="s">
        <v>258</v>
      </c>
      <c r="J30" s="35" t="s">
        <v>259</v>
      </c>
      <c r="K30" s="35" t="s">
        <v>260</v>
      </c>
      <c r="L30" s="9">
        <v>7070974.7199999997</v>
      </c>
      <c r="M30" s="9">
        <v>5214465.34</v>
      </c>
      <c r="N30" s="9">
        <v>4522750.55</v>
      </c>
      <c r="O30" s="9">
        <v>691714.79</v>
      </c>
      <c r="P30" s="39">
        <v>1856509.38</v>
      </c>
      <c r="Q30" s="37">
        <v>85</v>
      </c>
      <c r="R30" s="37" t="s">
        <v>221</v>
      </c>
      <c r="S30" s="37" t="s">
        <v>65</v>
      </c>
      <c r="T30" s="37"/>
    </row>
    <row r="31" spans="1:1421" ht="239.25" customHeight="1" x14ac:dyDescent="0.25">
      <c r="A31" s="24">
        <v>21</v>
      </c>
      <c r="B31" s="34" t="s">
        <v>9</v>
      </c>
      <c r="C31" s="31" t="s">
        <v>114</v>
      </c>
      <c r="D31" s="35" t="s">
        <v>113</v>
      </c>
      <c r="E31" s="35">
        <v>2</v>
      </c>
      <c r="F31" s="11" t="s">
        <v>222</v>
      </c>
      <c r="G31" s="11" t="s">
        <v>223</v>
      </c>
      <c r="H31" s="8">
        <v>318767</v>
      </c>
      <c r="I31" s="36" t="s">
        <v>261</v>
      </c>
      <c r="J31" s="35" t="s">
        <v>262</v>
      </c>
      <c r="K31" s="35" t="s">
        <v>155</v>
      </c>
      <c r="L31" s="9">
        <v>15576443.300000001</v>
      </c>
      <c r="M31" s="9">
        <v>13550846.039999999</v>
      </c>
      <c r="N31" s="9">
        <v>11753284.82</v>
      </c>
      <c r="O31" s="9">
        <v>1797561.22</v>
      </c>
      <c r="P31" s="39">
        <v>2025597.26</v>
      </c>
      <c r="Q31" s="37">
        <v>85</v>
      </c>
      <c r="R31" s="37" t="s">
        <v>224</v>
      </c>
      <c r="S31" s="37" t="s">
        <v>65</v>
      </c>
      <c r="T31" s="37"/>
    </row>
    <row r="32" spans="1:1421" ht="261" customHeight="1" x14ac:dyDescent="0.25">
      <c r="A32" s="24">
        <v>22</v>
      </c>
      <c r="B32" s="34" t="s">
        <v>9</v>
      </c>
      <c r="C32" s="31" t="s">
        <v>114</v>
      </c>
      <c r="D32" s="35" t="s">
        <v>113</v>
      </c>
      <c r="E32" s="35">
        <v>2</v>
      </c>
      <c r="F32" s="11" t="s">
        <v>225</v>
      </c>
      <c r="G32" s="11" t="s">
        <v>226</v>
      </c>
      <c r="H32" s="8">
        <v>318902</v>
      </c>
      <c r="I32" s="36" t="s">
        <v>263</v>
      </c>
      <c r="J32" s="35" t="s">
        <v>264</v>
      </c>
      <c r="K32" s="35" t="s">
        <v>265</v>
      </c>
      <c r="L32" s="9">
        <v>3655473</v>
      </c>
      <c r="M32" s="9">
        <v>3421780.74</v>
      </c>
      <c r="N32" s="9">
        <v>2967871.05</v>
      </c>
      <c r="O32" s="9">
        <v>453909.69</v>
      </c>
      <c r="P32" s="39">
        <v>233692.26</v>
      </c>
      <c r="Q32" s="37">
        <v>85</v>
      </c>
      <c r="R32" s="37" t="s">
        <v>227</v>
      </c>
      <c r="S32" s="37" t="s">
        <v>65</v>
      </c>
      <c r="T32" s="37"/>
    </row>
    <row r="33" spans="1:20" ht="239.25" customHeight="1" x14ac:dyDescent="0.25">
      <c r="A33" s="24">
        <v>23</v>
      </c>
      <c r="B33" s="34" t="s">
        <v>9</v>
      </c>
      <c r="C33" s="31" t="s">
        <v>114</v>
      </c>
      <c r="D33" s="35" t="s">
        <v>113</v>
      </c>
      <c r="E33" s="35">
        <v>2</v>
      </c>
      <c r="F33" s="11" t="s">
        <v>228</v>
      </c>
      <c r="G33" s="11" t="s">
        <v>229</v>
      </c>
      <c r="H33" s="8">
        <v>318564</v>
      </c>
      <c r="I33" s="36" t="s">
        <v>266</v>
      </c>
      <c r="J33" s="35" t="s">
        <v>255</v>
      </c>
      <c r="K33" s="35" t="s">
        <v>267</v>
      </c>
      <c r="L33" s="9">
        <v>10508821.01</v>
      </c>
      <c r="M33" s="9">
        <v>9193116.1500000004</v>
      </c>
      <c r="N33" s="9">
        <v>7973621.1600000001</v>
      </c>
      <c r="O33" s="9">
        <v>1219494.99</v>
      </c>
      <c r="P33" s="39">
        <v>1315704.8600000001</v>
      </c>
      <c r="Q33" s="37">
        <v>85</v>
      </c>
      <c r="R33" s="37" t="s">
        <v>230</v>
      </c>
      <c r="S33" s="37" t="s">
        <v>65</v>
      </c>
      <c r="T33" s="37"/>
    </row>
    <row r="34" spans="1:20" ht="239.25" customHeight="1" x14ac:dyDescent="0.25">
      <c r="A34" s="24">
        <v>24</v>
      </c>
      <c r="B34" s="34" t="s">
        <v>9</v>
      </c>
      <c r="C34" s="31" t="s">
        <v>114</v>
      </c>
      <c r="D34" s="35" t="s">
        <v>113</v>
      </c>
      <c r="E34" s="35">
        <v>2</v>
      </c>
      <c r="F34" s="11" t="s">
        <v>282</v>
      </c>
      <c r="G34" s="11" t="s">
        <v>283</v>
      </c>
      <c r="H34" s="8">
        <v>318794</v>
      </c>
      <c r="I34" s="36" t="s">
        <v>297</v>
      </c>
      <c r="J34" s="35" t="s">
        <v>298</v>
      </c>
      <c r="K34" s="35" t="s">
        <v>123</v>
      </c>
      <c r="L34" s="9">
        <v>5529108.21</v>
      </c>
      <c r="M34" s="9">
        <v>4269752.2699999996</v>
      </c>
      <c r="N34" s="9">
        <v>3703356.6</v>
      </c>
      <c r="O34" s="9">
        <v>566395.67000000004</v>
      </c>
      <c r="P34" s="39">
        <v>1259355.94</v>
      </c>
      <c r="Q34" s="37">
        <v>85</v>
      </c>
      <c r="R34" s="37" t="s">
        <v>284</v>
      </c>
      <c r="S34" s="37" t="s">
        <v>65</v>
      </c>
      <c r="T34" s="37"/>
    </row>
    <row r="35" spans="1:20" ht="239.25" customHeight="1" x14ac:dyDescent="0.25">
      <c r="A35" s="24">
        <v>25</v>
      </c>
      <c r="B35" s="34" t="s">
        <v>9</v>
      </c>
      <c r="C35" s="31" t="s">
        <v>114</v>
      </c>
      <c r="D35" s="35" t="s">
        <v>113</v>
      </c>
      <c r="E35" s="35">
        <v>2</v>
      </c>
      <c r="F35" s="11" t="s">
        <v>285</v>
      </c>
      <c r="G35" s="11" t="s">
        <v>286</v>
      </c>
      <c r="H35" s="8">
        <v>318576</v>
      </c>
      <c r="I35" s="36" t="s">
        <v>299</v>
      </c>
      <c r="J35" s="35" t="s">
        <v>300</v>
      </c>
      <c r="K35" s="35" t="s">
        <v>301</v>
      </c>
      <c r="L35" s="9">
        <v>6258087.2599999998</v>
      </c>
      <c r="M35" s="9">
        <v>5794127.2699999996</v>
      </c>
      <c r="N35" s="9">
        <v>5025515.1399999997</v>
      </c>
      <c r="O35" s="9">
        <v>768612.13</v>
      </c>
      <c r="P35" s="39">
        <v>463959.99</v>
      </c>
      <c r="Q35" s="37">
        <v>85</v>
      </c>
      <c r="R35" s="37" t="s">
        <v>287</v>
      </c>
      <c r="S35" s="37" t="s">
        <v>65</v>
      </c>
      <c r="T35" s="37"/>
    </row>
    <row r="36" spans="1:20" ht="239.25" customHeight="1" x14ac:dyDescent="0.25">
      <c r="A36" s="24">
        <v>26</v>
      </c>
      <c r="B36" s="34" t="s">
        <v>9</v>
      </c>
      <c r="C36" s="31" t="s">
        <v>114</v>
      </c>
      <c r="D36" s="35" t="s">
        <v>113</v>
      </c>
      <c r="E36" s="35">
        <v>2</v>
      </c>
      <c r="F36" s="11" t="s">
        <v>288</v>
      </c>
      <c r="G36" s="11" t="s">
        <v>289</v>
      </c>
      <c r="H36" s="8">
        <v>318521</v>
      </c>
      <c r="I36" s="36" t="s">
        <v>302</v>
      </c>
      <c r="J36" s="35" t="s">
        <v>278</v>
      </c>
      <c r="K36" s="35" t="s">
        <v>303</v>
      </c>
      <c r="L36" s="9">
        <v>11372569.23</v>
      </c>
      <c r="M36" s="9">
        <v>7592812.5499999998</v>
      </c>
      <c r="N36" s="9">
        <v>7592812.5499999998</v>
      </c>
      <c r="O36" s="9">
        <v>0</v>
      </c>
      <c r="P36" s="39">
        <v>3779756.68</v>
      </c>
      <c r="Q36" s="37">
        <v>85</v>
      </c>
      <c r="R36" s="37" t="s">
        <v>290</v>
      </c>
      <c r="S36" s="37" t="s">
        <v>65</v>
      </c>
      <c r="T36" s="37"/>
    </row>
    <row r="37" spans="1:20" ht="239.25" customHeight="1" x14ac:dyDescent="0.25">
      <c r="A37" s="24">
        <v>27</v>
      </c>
      <c r="B37" s="34" t="s">
        <v>9</v>
      </c>
      <c r="C37" s="31" t="s">
        <v>114</v>
      </c>
      <c r="D37" s="35" t="s">
        <v>113</v>
      </c>
      <c r="E37" s="35">
        <v>2</v>
      </c>
      <c r="F37" s="11" t="s">
        <v>291</v>
      </c>
      <c r="G37" s="11" t="s">
        <v>292</v>
      </c>
      <c r="H37" s="8">
        <v>318478</v>
      </c>
      <c r="I37" s="36" t="s">
        <v>304</v>
      </c>
      <c r="J37" s="35" t="s">
        <v>298</v>
      </c>
      <c r="K37" s="35" t="s">
        <v>129</v>
      </c>
      <c r="L37" s="9">
        <v>22068315.620000001</v>
      </c>
      <c r="M37" s="9">
        <v>19217951.539999999</v>
      </c>
      <c r="N37" s="9">
        <v>16668631.42</v>
      </c>
      <c r="O37" s="9">
        <v>2549320.12</v>
      </c>
      <c r="P37" s="39">
        <v>2850364.08</v>
      </c>
      <c r="Q37" s="37">
        <v>85</v>
      </c>
      <c r="R37" s="37" t="s">
        <v>293</v>
      </c>
      <c r="S37" s="37" t="s">
        <v>65</v>
      </c>
      <c r="T37" s="37"/>
    </row>
    <row r="38" spans="1:20" ht="95.25" customHeight="1" x14ac:dyDescent="0.25">
      <c r="A38" s="24">
        <v>28</v>
      </c>
      <c r="B38" s="34" t="s">
        <v>9</v>
      </c>
      <c r="C38" s="35" t="s">
        <v>116</v>
      </c>
      <c r="D38" s="35" t="s">
        <v>118</v>
      </c>
      <c r="E38" s="35" t="s">
        <v>160</v>
      </c>
      <c r="F38" s="11" t="s">
        <v>119</v>
      </c>
      <c r="G38" s="11" t="s">
        <v>120</v>
      </c>
      <c r="H38" s="8">
        <v>316920</v>
      </c>
      <c r="I38" s="36" t="s">
        <v>198</v>
      </c>
      <c r="J38" s="35" t="s">
        <v>122</v>
      </c>
      <c r="K38" s="35" t="s">
        <v>123</v>
      </c>
      <c r="L38" s="9">
        <v>15627325.25</v>
      </c>
      <c r="M38" s="9">
        <v>14782089.470000001</v>
      </c>
      <c r="N38" s="9">
        <v>12821200.039999999</v>
      </c>
      <c r="O38" s="9">
        <v>1960889.43</v>
      </c>
      <c r="P38" s="9">
        <v>845235.78</v>
      </c>
      <c r="Q38" s="37">
        <v>85</v>
      </c>
      <c r="R38" s="37" t="s">
        <v>142</v>
      </c>
      <c r="S38" s="37" t="s">
        <v>121</v>
      </c>
      <c r="T38" s="28" t="s">
        <v>180</v>
      </c>
    </row>
    <row r="39" spans="1:20" ht="177" customHeight="1" x14ac:dyDescent="0.25">
      <c r="A39" s="24">
        <v>29</v>
      </c>
      <c r="B39" s="34" t="s">
        <v>9</v>
      </c>
      <c r="C39" s="35" t="s">
        <v>116</v>
      </c>
      <c r="D39" s="35" t="s">
        <v>118</v>
      </c>
      <c r="E39" s="35" t="s">
        <v>161</v>
      </c>
      <c r="F39" s="3" t="s">
        <v>162</v>
      </c>
      <c r="G39" s="11" t="s">
        <v>163</v>
      </c>
      <c r="H39" s="8">
        <v>318487</v>
      </c>
      <c r="I39" s="36" t="s">
        <v>165</v>
      </c>
      <c r="J39" s="35" t="s">
        <v>166</v>
      </c>
      <c r="K39" s="35" t="s">
        <v>134</v>
      </c>
      <c r="L39" s="9">
        <v>24277397.569999997</v>
      </c>
      <c r="M39" s="9">
        <v>23316012.629999999</v>
      </c>
      <c r="N39" s="9">
        <v>20223072.149999999</v>
      </c>
      <c r="O39" s="9">
        <v>3092940.48</v>
      </c>
      <c r="P39" s="9">
        <v>961384.93999999762</v>
      </c>
      <c r="Q39" s="37">
        <v>85</v>
      </c>
      <c r="R39" s="3" t="s">
        <v>164</v>
      </c>
      <c r="S39" s="37" t="s">
        <v>121</v>
      </c>
      <c r="T39" s="37" t="s">
        <v>181</v>
      </c>
    </row>
    <row r="40" spans="1:20" ht="177" customHeight="1" x14ac:dyDescent="0.25">
      <c r="A40" s="24">
        <v>30</v>
      </c>
      <c r="B40" s="34" t="s">
        <v>9</v>
      </c>
      <c r="C40" s="35" t="s">
        <v>231</v>
      </c>
      <c r="D40" s="35">
        <v>4</v>
      </c>
      <c r="E40" s="35" t="s">
        <v>160</v>
      </c>
      <c r="F40" s="11" t="s">
        <v>232</v>
      </c>
      <c r="G40" s="11" t="s">
        <v>233</v>
      </c>
      <c r="H40" s="8">
        <v>319424</v>
      </c>
      <c r="I40" s="36" t="s">
        <v>268</v>
      </c>
      <c r="J40" s="35" t="s">
        <v>269</v>
      </c>
      <c r="K40" s="35" t="s">
        <v>155</v>
      </c>
      <c r="L40" s="9">
        <v>24863000</v>
      </c>
      <c r="M40" s="9">
        <v>23982741.239999998</v>
      </c>
      <c r="N40" s="9">
        <v>20801357.16</v>
      </c>
      <c r="O40" s="9">
        <v>3181384.08</v>
      </c>
      <c r="P40" s="9">
        <v>880258.76</v>
      </c>
      <c r="Q40" s="37">
        <v>85</v>
      </c>
      <c r="R40" s="11" t="s">
        <v>234</v>
      </c>
      <c r="S40" s="37" t="s">
        <v>121</v>
      </c>
      <c r="T40" s="37"/>
    </row>
    <row r="41" spans="1:20" ht="177" customHeight="1" x14ac:dyDescent="0.25">
      <c r="A41" s="24">
        <v>31</v>
      </c>
      <c r="B41" s="34" t="s">
        <v>9</v>
      </c>
      <c r="C41" s="35" t="s">
        <v>231</v>
      </c>
      <c r="D41" s="35">
        <v>4</v>
      </c>
      <c r="E41" s="35" t="s">
        <v>160</v>
      </c>
      <c r="F41" s="11" t="s">
        <v>232</v>
      </c>
      <c r="G41" s="11" t="s">
        <v>235</v>
      </c>
      <c r="H41" s="8">
        <v>319425</v>
      </c>
      <c r="I41" s="36" t="s">
        <v>270</v>
      </c>
      <c r="J41" s="35" t="s">
        <v>269</v>
      </c>
      <c r="K41" s="35" t="s">
        <v>155</v>
      </c>
      <c r="L41" s="9">
        <v>24862999.5</v>
      </c>
      <c r="M41" s="9">
        <v>23591964.739999998</v>
      </c>
      <c r="N41" s="9">
        <v>20462418.359999999</v>
      </c>
      <c r="O41" s="9">
        <v>3129546.38</v>
      </c>
      <c r="P41" s="9">
        <v>1271034.76</v>
      </c>
      <c r="Q41" s="37">
        <v>85</v>
      </c>
      <c r="R41" s="11" t="s">
        <v>234</v>
      </c>
      <c r="S41" s="37" t="s">
        <v>121</v>
      </c>
      <c r="T41" s="37"/>
    </row>
    <row r="42" spans="1:20" ht="177" customHeight="1" x14ac:dyDescent="0.25">
      <c r="A42" s="24">
        <v>32</v>
      </c>
      <c r="B42" s="34" t="s">
        <v>9</v>
      </c>
      <c r="C42" s="35" t="s">
        <v>231</v>
      </c>
      <c r="D42" s="35">
        <v>4</v>
      </c>
      <c r="E42" s="35" t="s">
        <v>160</v>
      </c>
      <c r="F42" s="11" t="s">
        <v>232</v>
      </c>
      <c r="G42" s="11" t="s">
        <v>236</v>
      </c>
      <c r="H42" s="8">
        <v>319404</v>
      </c>
      <c r="I42" s="36" t="s">
        <v>271</v>
      </c>
      <c r="J42" s="35" t="s">
        <v>269</v>
      </c>
      <c r="K42" s="35" t="s">
        <v>155</v>
      </c>
      <c r="L42" s="9">
        <v>24862999.960000001</v>
      </c>
      <c r="M42" s="9">
        <v>23982740.059999999</v>
      </c>
      <c r="N42" s="9">
        <v>20801356.140000001</v>
      </c>
      <c r="O42" s="9">
        <v>3181383.92</v>
      </c>
      <c r="P42" s="9">
        <v>880259.9</v>
      </c>
      <c r="Q42" s="37">
        <v>85</v>
      </c>
      <c r="R42" s="11" t="s">
        <v>234</v>
      </c>
      <c r="S42" s="37" t="s">
        <v>121</v>
      </c>
      <c r="T42" s="37"/>
    </row>
    <row r="43" spans="1:20" ht="409.5" x14ac:dyDescent="0.25">
      <c r="A43" s="24">
        <v>33</v>
      </c>
      <c r="B43" s="34" t="s">
        <v>9</v>
      </c>
      <c r="C43" s="35">
        <v>3.2</v>
      </c>
      <c r="D43" s="35">
        <v>5</v>
      </c>
      <c r="E43" s="35">
        <v>1</v>
      </c>
      <c r="F43" s="43" t="s">
        <v>7</v>
      </c>
      <c r="G43" s="43" t="s">
        <v>33</v>
      </c>
      <c r="H43" s="35">
        <v>300074</v>
      </c>
      <c r="I43" s="44" t="s">
        <v>36</v>
      </c>
      <c r="J43" s="35" t="s">
        <v>8</v>
      </c>
      <c r="K43" s="35" t="s">
        <v>16</v>
      </c>
      <c r="L43" s="9">
        <v>355683002.63999999</v>
      </c>
      <c r="M43" s="9">
        <v>243226199.75999999</v>
      </c>
      <c r="N43" s="9" t="s">
        <v>10</v>
      </c>
      <c r="O43" s="9">
        <v>36219419.380000003</v>
      </c>
      <c r="P43" s="9">
        <f>4963799.99+107493002.89</f>
        <v>112456802.88</v>
      </c>
      <c r="Q43" s="37">
        <v>83</v>
      </c>
      <c r="R43" s="37">
        <v>1935</v>
      </c>
      <c r="S43" s="37" t="s">
        <v>19</v>
      </c>
      <c r="T43" s="28" t="s">
        <v>181</v>
      </c>
    </row>
    <row r="44" spans="1:20" ht="399" customHeight="1" x14ac:dyDescent="0.25">
      <c r="A44" s="24">
        <v>34</v>
      </c>
      <c r="B44" s="24" t="s">
        <v>9</v>
      </c>
      <c r="C44" s="25">
        <v>3.2</v>
      </c>
      <c r="D44" s="25">
        <v>5</v>
      </c>
      <c r="E44" s="25">
        <v>1</v>
      </c>
      <c r="F44" s="45" t="s">
        <v>11</v>
      </c>
      <c r="G44" s="45" t="s">
        <v>14</v>
      </c>
      <c r="H44" s="25">
        <v>300073</v>
      </c>
      <c r="I44" s="46" t="s">
        <v>34</v>
      </c>
      <c r="J44" s="25" t="s">
        <v>17</v>
      </c>
      <c r="K44" s="25" t="s">
        <v>18</v>
      </c>
      <c r="L44" s="47">
        <v>311877525.86000001</v>
      </c>
      <c r="M44" s="48">
        <v>243039999.99000001</v>
      </c>
      <c r="N44" s="4">
        <v>206848308.09999999</v>
      </c>
      <c r="O44" s="48">
        <v>36191691.890000001</v>
      </c>
      <c r="P44" s="48">
        <v>68837525.870000005</v>
      </c>
      <c r="Q44" s="37">
        <v>83</v>
      </c>
      <c r="R44" s="5" t="s">
        <v>13</v>
      </c>
      <c r="S44" s="31" t="s">
        <v>19</v>
      </c>
      <c r="T44" s="28" t="s">
        <v>181</v>
      </c>
    </row>
    <row r="45" spans="1:20" ht="338.25" customHeight="1" x14ac:dyDescent="0.25">
      <c r="A45" s="24">
        <v>35</v>
      </c>
      <c r="B45" s="30" t="s">
        <v>9</v>
      </c>
      <c r="C45" s="31">
        <v>3.2</v>
      </c>
      <c r="D45" s="31">
        <v>5</v>
      </c>
      <c r="E45" s="31">
        <v>1</v>
      </c>
      <c r="F45" s="3" t="s">
        <v>37</v>
      </c>
      <c r="G45" s="3" t="s">
        <v>38</v>
      </c>
      <c r="H45" s="2">
        <v>300116</v>
      </c>
      <c r="I45" s="27" t="s">
        <v>68</v>
      </c>
      <c r="J45" s="25" t="s">
        <v>66</v>
      </c>
      <c r="K45" s="25" t="s">
        <v>67</v>
      </c>
      <c r="L45" s="47">
        <v>202250028.78</v>
      </c>
      <c r="M45" s="47">
        <v>155933340.63999999</v>
      </c>
      <c r="N45" s="47">
        <v>132712918.39</v>
      </c>
      <c r="O45" s="47">
        <v>23220422.25</v>
      </c>
      <c r="P45" s="47">
        <v>46316688.140000001</v>
      </c>
      <c r="Q45" s="37">
        <v>83</v>
      </c>
      <c r="R45" s="37" t="s">
        <v>37</v>
      </c>
      <c r="S45" s="37" t="s">
        <v>19</v>
      </c>
      <c r="T45" s="28" t="s">
        <v>310</v>
      </c>
    </row>
    <row r="46" spans="1:20" ht="159.75" customHeight="1" x14ac:dyDescent="0.25">
      <c r="A46" s="24">
        <v>36</v>
      </c>
      <c r="B46" s="30" t="s">
        <v>9</v>
      </c>
      <c r="C46" s="31">
        <v>3.2</v>
      </c>
      <c r="D46" s="31">
        <v>5</v>
      </c>
      <c r="E46" s="31">
        <v>1</v>
      </c>
      <c r="F46" s="3" t="s">
        <v>167</v>
      </c>
      <c r="G46" s="3" t="s">
        <v>168</v>
      </c>
      <c r="H46" s="2">
        <v>300117</v>
      </c>
      <c r="I46" s="27" t="s">
        <v>170</v>
      </c>
      <c r="J46" s="25" t="s">
        <v>150</v>
      </c>
      <c r="K46" s="35" t="s">
        <v>129</v>
      </c>
      <c r="L46" s="47">
        <v>47829877.299999997</v>
      </c>
      <c r="M46" s="47">
        <v>46483166.25</v>
      </c>
      <c r="N46" s="47">
        <v>39561242.159999996</v>
      </c>
      <c r="O46" s="47">
        <v>6921924.0899999999</v>
      </c>
      <c r="P46" s="47">
        <v>1346711.05</v>
      </c>
      <c r="Q46" s="37">
        <v>83</v>
      </c>
      <c r="R46" s="37" t="s">
        <v>169</v>
      </c>
      <c r="S46" s="37" t="s">
        <v>19</v>
      </c>
      <c r="T46" s="37" t="s">
        <v>186</v>
      </c>
    </row>
    <row r="47" spans="1:20" ht="396" x14ac:dyDescent="0.25">
      <c r="A47" s="24">
        <v>37</v>
      </c>
      <c r="B47" s="30" t="s">
        <v>9</v>
      </c>
      <c r="C47" s="31">
        <v>3.2</v>
      </c>
      <c r="D47" s="31">
        <v>5</v>
      </c>
      <c r="E47" s="31">
        <v>1</v>
      </c>
      <c r="F47" s="3" t="s">
        <v>171</v>
      </c>
      <c r="G47" s="3" t="s">
        <v>172</v>
      </c>
      <c r="H47" s="2">
        <v>300099</v>
      </c>
      <c r="I47" s="27" t="s">
        <v>174</v>
      </c>
      <c r="J47" s="25" t="s">
        <v>158</v>
      </c>
      <c r="K47" s="35" t="s">
        <v>76</v>
      </c>
      <c r="L47" s="47">
        <v>165394207.61999997</v>
      </c>
      <c r="M47" s="47">
        <v>160106326.71000001</v>
      </c>
      <c r="N47" s="47">
        <v>136264494.72</v>
      </c>
      <c r="O47" s="47">
        <v>23841831.989999998</v>
      </c>
      <c r="P47" s="47">
        <v>5287880.91</v>
      </c>
      <c r="Q47" s="37">
        <v>83</v>
      </c>
      <c r="R47" s="49" t="s">
        <v>173</v>
      </c>
      <c r="S47" s="37" t="s">
        <v>19</v>
      </c>
      <c r="T47" s="37" t="s">
        <v>181</v>
      </c>
    </row>
    <row r="48" spans="1:20" ht="177" customHeight="1" x14ac:dyDescent="0.25">
      <c r="A48" s="24">
        <v>38</v>
      </c>
      <c r="B48" s="30" t="s">
        <v>9</v>
      </c>
      <c r="C48" s="31">
        <v>3.2</v>
      </c>
      <c r="D48" s="31">
        <v>5</v>
      </c>
      <c r="E48" s="31">
        <v>1</v>
      </c>
      <c r="F48" s="3" t="s">
        <v>171</v>
      </c>
      <c r="G48" s="3" t="s">
        <v>237</v>
      </c>
      <c r="H48" s="2">
        <v>300100</v>
      </c>
      <c r="I48" s="27" t="s">
        <v>272</v>
      </c>
      <c r="J48" s="25" t="s">
        <v>253</v>
      </c>
      <c r="K48" s="35" t="s">
        <v>76</v>
      </c>
      <c r="L48" s="47">
        <v>194144683.66</v>
      </c>
      <c r="M48" s="47">
        <v>88083673.290000007</v>
      </c>
      <c r="N48" s="47">
        <v>74966914.049999997</v>
      </c>
      <c r="O48" s="47">
        <v>13116759.24</v>
      </c>
      <c r="P48" s="47">
        <v>106061010.37</v>
      </c>
      <c r="Q48" s="37">
        <v>83</v>
      </c>
      <c r="R48" s="49" t="s">
        <v>238</v>
      </c>
      <c r="S48" s="37" t="s">
        <v>19</v>
      </c>
      <c r="T48" s="37"/>
    </row>
    <row r="49" spans="1:20" ht="210.75" customHeight="1" x14ac:dyDescent="0.25">
      <c r="A49" s="24">
        <v>39</v>
      </c>
      <c r="B49" s="30" t="s">
        <v>9</v>
      </c>
      <c r="C49" s="31">
        <v>3.2</v>
      </c>
      <c r="D49" s="31">
        <v>5</v>
      </c>
      <c r="E49" s="31">
        <v>1</v>
      </c>
      <c r="F49" s="3" t="s">
        <v>294</v>
      </c>
      <c r="G49" s="3" t="s">
        <v>295</v>
      </c>
      <c r="H49" s="2">
        <v>302465</v>
      </c>
      <c r="I49" s="27" t="s">
        <v>305</v>
      </c>
      <c r="J49" s="25" t="s">
        <v>250</v>
      </c>
      <c r="K49" s="35" t="s">
        <v>306</v>
      </c>
      <c r="L49" s="47">
        <v>177326445.24000001</v>
      </c>
      <c r="M49" s="47">
        <v>173665628.72</v>
      </c>
      <c r="N49" s="47">
        <v>147804647.30000001</v>
      </c>
      <c r="O49" s="47">
        <v>25860981.420000002</v>
      </c>
      <c r="P49" s="47">
        <v>3660816.52</v>
      </c>
      <c r="Q49" s="37">
        <v>83</v>
      </c>
      <c r="R49" s="49" t="s">
        <v>296</v>
      </c>
      <c r="S49" s="37" t="s">
        <v>19</v>
      </c>
      <c r="T49" s="37"/>
    </row>
    <row r="50" spans="1:20" ht="409.5" x14ac:dyDescent="0.25">
      <c r="A50" s="24">
        <v>40</v>
      </c>
      <c r="B50" s="24" t="s">
        <v>9</v>
      </c>
      <c r="C50" s="25" t="s">
        <v>115</v>
      </c>
      <c r="D50" s="25">
        <v>6</v>
      </c>
      <c r="E50" s="25">
        <v>2</v>
      </c>
      <c r="F50" s="3" t="s">
        <v>47</v>
      </c>
      <c r="G50" s="5" t="s">
        <v>53</v>
      </c>
      <c r="H50" s="3">
        <v>300075</v>
      </c>
      <c r="I50" s="46" t="s">
        <v>199</v>
      </c>
      <c r="J50" s="25" t="s">
        <v>72</v>
      </c>
      <c r="K50" s="25" t="s">
        <v>76</v>
      </c>
      <c r="L50" s="4">
        <v>18457359.829999998</v>
      </c>
      <c r="M50" s="4">
        <v>18064888.18</v>
      </c>
      <c r="N50" s="4">
        <v>11074415.949999999</v>
      </c>
      <c r="O50" s="4">
        <v>6990472.2300000004</v>
      </c>
      <c r="P50" s="4">
        <v>392471.64999999851</v>
      </c>
      <c r="Q50" s="37">
        <v>60</v>
      </c>
      <c r="R50" s="37" t="s">
        <v>59</v>
      </c>
      <c r="S50" s="37" t="s">
        <v>86</v>
      </c>
      <c r="T50" s="28" t="s">
        <v>187</v>
      </c>
    </row>
    <row r="51" spans="1:20" ht="409.6" customHeight="1" x14ac:dyDescent="0.25">
      <c r="A51" s="24">
        <v>41</v>
      </c>
      <c r="B51" s="24" t="s">
        <v>9</v>
      </c>
      <c r="C51" s="25" t="s">
        <v>115</v>
      </c>
      <c r="D51" s="25">
        <v>6</v>
      </c>
      <c r="E51" s="25">
        <v>2</v>
      </c>
      <c r="F51" s="3" t="s">
        <v>48</v>
      </c>
      <c r="G51" s="5" t="s">
        <v>54</v>
      </c>
      <c r="H51" s="3">
        <v>300149</v>
      </c>
      <c r="I51" s="46" t="s">
        <v>79</v>
      </c>
      <c r="J51" s="25" t="s">
        <v>78</v>
      </c>
      <c r="K51" s="25" t="s">
        <v>76</v>
      </c>
      <c r="L51" s="4">
        <v>15553171.369999999</v>
      </c>
      <c r="M51" s="4">
        <v>15230445.970000001</v>
      </c>
      <c r="N51" s="4">
        <v>9324762.8399999999</v>
      </c>
      <c r="O51" s="4">
        <v>5905683.1299999999</v>
      </c>
      <c r="P51" s="4">
        <v>322725.40000000002</v>
      </c>
      <c r="Q51" s="37">
        <v>60</v>
      </c>
      <c r="R51" s="37" t="s">
        <v>60</v>
      </c>
      <c r="S51" s="37" t="s">
        <v>86</v>
      </c>
      <c r="T51" s="28" t="s">
        <v>311</v>
      </c>
    </row>
    <row r="52" spans="1:20" ht="145.5" customHeight="1" x14ac:dyDescent="0.25">
      <c r="A52" s="24">
        <v>42</v>
      </c>
      <c r="B52" s="24" t="s">
        <v>9</v>
      </c>
      <c r="C52" s="25" t="s">
        <v>115</v>
      </c>
      <c r="D52" s="25">
        <v>6</v>
      </c>
      <c r="E52" s="25">
        <v>2</v>
      </c>
      <c r="F52" s="3" t="s">
        <v>49</v>
      </c>
      <c r="G52" s="5" t="s">
        <v>55</v>
      </c>
      <c r="H52" s="2">
        <v>300080</v>
      </c>
      <c r="I52" s="27" t="s">
        <v>81</v>
      </c>
      <c r="J52" s="25" t="s">
        <v>75</v>
      </c>
      <c r="K52" s="25" t="s">
        <v>80</v>
      </c>
      <c r="L52" s="4">
        <v>4885594.3499999996</v>
      </c>
      <c r="M52" s="4">
        <v>3520942.47</v>
      </c>
      <c r="N52" s="4">
        <v>2155679.0699999998</v>
      </c>
      <c r="O52" s="4">
        <v>1365263.4</v>
      </c>
      <c r="P52" s="4">
        <v>1364651.8799999994</v>
      </c>
      <c r="Q52" s="37">
        <v>60</v>
      </c>
      <c r="R52" s="37" t="s">
        <v>61</v>
      </c>
      <c r="S52" s="37" t="s">
        <v>86</v>
      </c>
      <c r="T52" s="28" t="s">
        <v>188</v>
      </c>
    </row>
    <row r="53" spans="1:20" ht="165" customHeight="1" x14ac:dyDescent="0.25">
      <c r="A53" s="24">
        <v>43</v>
      </c>
      <c r="B53" s="24" t="s">
        <v>9</v>
      </c>
      <c r="C53" s="25" t="s">
        <v>115</v>
      </c>
      <c r="D53" s="25">
        <v>6</v>
      </c>
      <c r="E53" s="25">
        <v>2</v>
      </c>
      <c r="F53" s="3" t="s">
        <v>50</v>
      </c>
      <c r="G53" s="5" t="s">
        <v>56</v>
      </c>
      <c r="H53" s="2">
        <v>300222</v>
      </c>
      <c r="I53" s="27" t="s">
        <v>83</v>
      </c>
      <c r="J53" s="25" t="s">
        <v>72</v>
      </c>
      <c r="K53" s="25" t="s">
        <v>82</v>
      </c>
      <c r="L53" s="4">
        <v>6110187.5800000001</v>
      </c>
      <c r="M53" s="4">
        <v>5918623.2400000002</v>
      </c>
      <c r="N53" s="4">
        <v>3623646.89</v>
      </c>
      <c r="O53" s="4">
        <v>2294976.35</v>
      </c>
      <c r="P53" s="4">
        <v>191564.34</v>
      </c>
      <c r="Q53" s="37">
        <v>60</v>
      </c>
      <c r="R53" s="37" t="s">
        <v>62</v>
      </c>
      <c r="S53" s="37" t="s">
        <v>86</v>
      </c>
      <c r="T53" s="28" t="s">
        <v>189</v>
      </c>
    </row>
    <row r="54" spans="1:20" ht="143.25" customHeight="1" x14ac:dyDescent="0.25">
      <c r="A54" s="24">
        <v>44</v>
      </c>
      <c r="B54" s="24" t="s">
        <v>9</v>
      </c>
      <c r="C54" s="25" t="s">
        <v>115</v>
      </c>
      <c r="D54" s="25">
        <v>6</v>
      </c>
      <c r="E54" s="25">
        <v>2</v>
      </c>
      <c r="F54" s="3" t="s">
        <v>51</v>
      </c>
      <c r="G54" s="5" t="s">
        <v>57</v>
      </c>
      <c r="H54" s="2">
        <v>300251</v>
      </c>
      <c r="I54" s="27" t="s">
        <v>84</v>
      </c>
      <c r="J54" s="25" t="s">
        <v>75</v>
      </c>
      <c r="K54" s="25" t="s">
        <v>82</v>
      </c>
      <c r="L54" s="4">
        <v>8964858.3599999994</v>
      </c>
      <c r="M54" s="4">
        <v>8753519</v>
      </c>
      <c r="N54" s="4">
        <v>5359297.37</v>
      </c>
      <c r="O54" s="4">
        <v>3394221.63</v>
      </c>
      <c r="P54" s="4">
        <v>211339.3599999994</v>
      </c>
      <c r="Q54" s="37">
        <v>60</v>
      </c>
      <c r="R54" s="37" t="s">
        <v>63</v>
      </c>
      <c r="S54" s="37" t="s">
        <v>86</v>
      </c>
      <c r="T54" s="28" t="s">
        <v>312</v>
      </c>
    </row>
    <row r="55" spans="1:20" ht="150.75" customHeight="1" x14ac:dyDescent="0.25">
      <c r="A55" s="24">
        <v>45</v>
      </c>
      <c r="B55" s="30" t="s">
        <v>9</v>
      </c>
      <c r="C55" s="31" t="s">
        <v>115</v>
      </c>
      <c r="D55" s="31">
        <v>6</v>
      </c>
      <c r="E55" s="31">
        <v>2</v>
      </c>
      <c r="F55" s="3" t="s">
        <v>52</v>
      </c>
      <c r="G55" s="5" t="s">
        <v>58</v>
      </c>
      <c r="H55" s="2">
        <v>300076</v>
      </c>
      <c r="I55" s="32" t="s">
        <v>85</v>
      </c>
      <c r="J55" s="31" t="s">
        <v>72</v>
      </c>
      <c r="K55" s="31" t="s">
        <v>82</v>
      </c>
      <c r="L55" s="4">
        <v>7944294.8000000007</v>
      </c>
      <c r="M55" s="4">
        <v>6469775.7000000002</v>
      </c>
      <c r="N55" s="4">
        <v>3961087.2</v>
      </c>
      <c r="O55" s="4">
        <v>2508688.5</v>
      </c>
      <c r="P55" s="4">
        <v>1474519.1000000006</v>
      </c>
      <c r="Q55" s="37">
        <v>60</v>
      </c>
      <c r="R55" s="37" t="s">
        <v>64</v>
      </c>
      <c r="S55" s="37" t="s">
        <v>86</v>
      </c>
      <c r="T55" s="28" t="s">
        <v>190</v>
      </c>
    </row>
    <row r="56" spans="1:20" ht="159.75" customHeight="1" x14ac:dyDescent="0.25">
      <c r="A56" s="24">
        <v>46</v>
      </c>
      <c r="B56" s="30" t="s">
        <v>9</v>
      </c>
      <c r="C56" s="31" t="s">
        <v>115</v>
      </c>
      <c r="D56" s="31">
        <v>6</v>
      </c>
      <c r="E56" s="31">
        <v>2</v>
      </c>
      <c r="F56" s="3" t="s">
        <v>87</v>
      </c>
      <c r="G56" s="5" t="s">
        <v>89</v>
      </c>
      <c r="H56" s="8">
        <v>300228</v>
      </c>
      <c r="I56" s="36" t="s">
        <v>95</v>
      </c>
      <c r="J56" s="35" t="s">
        <v>93</v>
      </c>
      <c r="K56" s="35" t="s">
        <v>82</v>
      </c>
      <c r="L56" s="9">
        <v>11454833.91</v>
      </c>
      <c r="M56" s="9">
        <v>8448681.8200000003</v>
      </c>
      <c r="N56" s="9">
        <v>5172662.3499999996</v>
      </c>
      <c r="O56" s="9">
        <v>3276019.47</v>
      </c>
      <c r="P56" s="9">
        <v>3006152.09</v>
      </c>
      <c r="Q56" s="37">
        <v>60</v>
      </c>
      <c r="R56" s="10" t="s">
        <v>91</v>
      </c>
      <c r="S56" s="37" t="s">
        <v>86</v>
      </c>
      <c r="T56" s="28" t="s">
        <v>313</v>
      </c>
    </row>
    <row r="57" spans="1:20" ht="223.5" customHeight="1" x14ac:dyDescent="0.25">
      <c r="A57" s="24">
        <v>47</v>
      </c>
      <c r="B57" s="30" t="s">
        <v>9</v>
      </c>
      <c r="C57" s="31" t="s">
        <v>115</v>
      </c>
      <c r="D57" s="31">
        <v>6</v>
      </c>
      <c r="E57" s="31">
        <v>2</v>
      </c>
      <c r="F57" s="3" t="s">
        <v>88</v>
      </c>
      <c r="G57" s="5" t="s">
        <v>90</v>
      </c>
      <c r="H57" s="8">
        <v>300150</v>
      </c>
      <c r="I57" s="36" t="s">
        <v>94</v>
      </c>
      <c r="J57" s="35" t="s">
        <v>93</v>
      </c>
      <c r="K57" s="35" t="s">
        <v>82</v>
      </c>
      <c r="L57" s="9">
        <v>7663312.8599999994</v>
      </c>
      <c r="M57" s="9">
        <v>3783094</v>
      </c>
      <c r="N57" s="9">
        <v>2316180.0099999998</v>
      </c>
      <c r="O57" s="9">
        <v>1466913.99</v>
      </c>
      <c r="P57" s="9">
        <v>3880218.8599999994</v>
      </c>
      <c r="Q57" s="37">
        <v>60</v>
      </c>
      <c r="R57" s="10" t="s">
        <v>92</v>
      </c>
      <c r="S57" s="37" t="s">
        <v>86</v>
      </c>
      <c r="T57" s="28" t="s">
        <v>191</v>
      </c>
    </row>
    <row r="58" spans="1:20" ht="342" customHeight="1" x14ac:dyDescent="0.25">
      <c r="A58" s="24">
        <v>48</v>
      </c>
      <c r="B58" s="34" t="s">
        <v>9</v>
      </c>
      <c r="C58" s="31" t="s">
        <v>115</v>
      </c>
      <c r="D58" s="35">
        <v>6</v>
      </c>
      <c r="E58" s="35">
        <v>2</v>
      </c>
      <c r="F58" s="11" t="s">
        <v>100</v>
      </c>
      <c r="G58" s="12" t="s">
        <v>101</v>
      </c>
      <c r="H58" s="8">
        <v>300098</v>
      </c>
      <c r="I58" s="36" t="s">
        <v>194</v>
      </c>
      <c r="J58" s="35" t="s">
        <v>97</v>
      </c>
      <c r="K58" s="35" t="s">
        <v>102</v>
      </c>
      <c r="L58" s="9">
        <v>19739474.719999999</v>
      </c>
      <c r="M58" s="9">
        <v>18447680.059999999</v>
      </c>
      <c r="N58" s="9">
        <v>11294498.01</v>
      </c>
      <c r="O58" s="9">
        <v>7153182.0499999998</v>
      </c>
      <c r="P58" s="9">
        <v>1291794.6599999999</v>
      </c>
      <c r="Q58" s="37">
        <v>60</v>
      </c>
      <c r="R58" s="13" t="s">
        <v>103</v>
      </c>
      <c r="S58" s="37" t="s">
        <v>86</v>
      </c>
      <c r="T58" s="28" t="s">
        <v>276</v>
      </c>
    </row>
    <row r="59" spans="1:20" ht="317.25" customHeight="1" x14ac:dyDescent="0.25">
      <c r="A59" s="24">
        <v>49</v>
      </c>
      <c r="B59" s="34" t="s">
        <v>9</v>
      </c>
      <c r="C59" s="31" t="s">
        <v>115</v>
      </c>
      <c r="D59" s="35">
        <v>6</v>
      </c>
      <c r="E59" s="35">
        <v>2</v>
      </c>
      <c r="F59" s="11" t="s">
        <v>175</v>
      </c>
      <c r="G59" s="12" t="s">
        <v>176</v>
      </c>
      <c r="H59" s="8">
        <v>313128</v>
      </c>
      <c r="I59" s="36" t="s">
        <v>178</v>
      </c>
      <c r="J59" s="35" t="s">
        <v>179</v>
      </c>
      <c r="K59" s="35" t="s">
        <v>70</v>
      </c>
      <c r="L59" s="9">
        <v>60832081.520000003</v>
      </c>
      <c r="M59" s="9">
        <v>47667676.57</v>
      </c>
      <c r="N59" s="9">
        <v>29184291.890000001</v>
      </c>
      <c r="O59" s="9">
        <v>18483384.68</v>
      </c>
      <c r="P59" s="9">
        <v>13164404.950000003</v>
      </c>
      <c r="Q59" s="37">
        <v>60</v>
      </c>
      <c r="R59" s="13" t="s">
        <v>177</v>
      </c>
      <c r="S59" s="37" t="s">
        <v>86</v>
      </c>
      <c r="T59" s="37" t="s">
        <v>181</v>
      </c>
    </row>
    <row r="60" spans="1:20" ht="138.75" customHeight="1" x14ac:dyDescent="0.25">
      <c r="A60" s="24">
        <v>50</v>
      </c>
      <c r="B60" s="34" t="s">
        <v>9</v>
      </c>
      <c r="C60" s="35" t="s">
        <v>115</v>
      </c>
      <c r="D60" s="35">
        <v>6</v>
      </c>
      <c r="E60" s="35">
        <v>2</v>
      </c>
      <c r="F60" s="11" t="s">
        <v>239</v>
      </c>
      <c r="G60" s="12" t="s">
        <v>273</v>
      </c>
      <c r="H60" s="8">
        <v>318689</v>
      </c>
      <c r="I60" s="36" t="s">
        <v>274</v>
      </c>
      <c r="J60" s="35" t="s">
        <v>250</v>
      </c>
      <c r="K60" s="35" t="s">
        <v>251</v>
      </c>
      <c r="L60" s="9">
        <v>8390997.7699999996</v>
      </c>
      <c r="M60" s="9">
        <v>7336533.96</v>
      </c>
      <c r="N60" s="9">
        <v>4491755.51</v>
      </c>
      <c r="O60" s="9">
        <v>2844778.45</v>
      </c>
      <c r="P60" s="9">
        <v>1054463.81</v>
      </c>
      <c r="Q60" s="37">
        <v>60</v>
      </c>
      <c r="R60" s="13" t="s">
        <v>240</v>
      </c>
      <c r="S60" s="37"/>
      <c r="T60" s="37"/>
    </row>
    <row r="61" spans="1:20" ht="93.75" customHeight="1" x14ac:dyDescent="0.25">
      <c r="A61" s="24">
        <v>51</v>
      </c>
      <c r="B61" s="34" t="s">
        <v>9</v>
      </c>
      <c r="C61" s="35"/>
      <c r="D61" s="35">
        <v>8</v>
      </c>
      <c r="E61" s="35"/>
      <c r="F61" s="35" t="s">
        <v>27</v>
      </c>
      <c r="G61" s="43" t="s">
        <v>28</v>
      </c>
      <c r="H61" s="35">
        <v>161692</v>
      </c>
      <c r="I61" s="43" t="s">
        <v>35</v>
      </c>
      <c r="J61" s="34" t="s">
        <v>29</v>
      </c>
      <c r="K61" s="35" t="s">
        <v>30</v>
      </c>
      <c r="L61" s="50">
        <v>17810102.23</v>
      </c>
      <c r="M61" s="50">
        <v>17810102.23</v>
      </c>
      <c r="N61" s="50">
        <v>13012060.68</v>
      </c>
      <c r="O61" s="50">
        <v>4798041.55</v>
      </c>
      <c r="P61" s="50">
        <v>0</v>
      </c>
      <c r="Q61" s="37">
        <v>73.06</v>
      </c>
      <c r="R61" s="37" t="s">
        <v>31</v>
      </c>
      <c r="S61" s="37" t="s">
        <v>32</v>
      </c>
      <c r="T61" s="28" t="s">
        <v>181</v>
      </c>
    </row>
    <row r="62" spans="1:20" ht="409.5" x14ac:dyDescent="0.25">
      <c r="A62" s="24">
        <v>52</v>
      </c>
      <c r="B62" s="34" t="s">
        <v>9</v>
      </c>
      <c r="C62" s="35"/>
      <c r="D62" s="35">
        <v>8</v>
      </c>
      <c r="E62" s="35"/>
      <c r="F62" s="35" t="s">
        <v>27</v>
      </c>
      <c r="G62" s="43" t="s">
        <v>28</v>
      </c>
      <c r="H62" s="35">
        <v>321270</v>
      </c>
      <c r="I62" s="44" t="s">
        <v>201</v>
      </c>
      <c r="J62" s="34" t="s">
        <v>138</v>
      </c>
      <c r="K62" s="35" t="s">
        <v>139</v>
      </c>
      <c r="L62" s="50">
        <v>56065546.369999997</v>
      </c>
      <c r="M62" s="50">
        <v>56065546.369999997</v>
      </c>
      <c r="N62" s="50">
        <v>40961488.18</v>
      </c>
      <c r="O62" s="50">
        <v>15104058.189999999</v>
      </c>
      <c r="P62" s="50">
        <v>0</v>
      </c>
      <c r="Q62" s="37">
        <v>73.06</v>
      </c>
      <c r="R62" s="37" t="s">
        <v>31</v>
      </c>
      <c r="S62" s="37" t="s">
        <v>32</v>
      </c>
      <c r="T62" s="51" t="s">
        <v>192</v>
      </c>
    </row>
    <row r="63" spans="1:20" x14ac:dyDescent="0.25">
      <c r="A63" s="1" t="s">
        <v>15</v>
      </c>
      <c r="B63" s="30"/>
      <c r="C63" s="31"/>
      <c r="D63" s="31"/>
      <c r="E63" s="31"/>
      <c r="F63" s="31"/>
      <c r="G63" s="31"/>
      <c r="H63" s="31"/>
      <c r="I63" s="31"/>
      <c r="J63" s="31"/>
      <c r="K63" s="31"/>
      <c r="L63" s="50">
        <f>SUM(L11:L62)</f>
        <v>2237327096.0899997</v>
      </c>
      <c r="M63" s="50">
        <f t="shared" ref="M63:P63" si="0">SUM(M11:M62)</f>
        <v>1773957398.6799998</v>
      </c>
      <c r="N63" s="50">
        <f t="shared" si="0"/>
        <v>1272291468.1270001</v>
      </c>
      <c r="O63" s="50">
        <f t="shared" si="0"/>
        <v>294659150.17300004</v>
      </c>
      <c r="P63" s="50">
        <f t="shared" si="0"/>
        <v>463369697.40999997</v>
      </c>
      <c r="Q63" s="31"/>
      <c r="R63" s="31"/>
      <c r="S63" s="31"/>
      <c r="T63" s="33"/>
    </row>
    <row r="64" spans="1:20" x14ac:dyDescent="0.25">
      <c r="T64" s="54"/>
    </row>
    <row r="65" spans="1:20" x14ac:dyDescent="0.25">
      <c r="A65" s="55"/>
      <c r="B65" t="s">
        <v>197</v>
      </c>
      <c r="K65" s="52"/>
      <c r="Q65" s="53"/>
      <c r="S65" s="53"/>
      <c r="T65" s="53"/>
    </row>
    <row r="66" spans="1:20" x14ac:dyDescent="0.25">
      <c r="B66" s="14"/>
      <c r="C66" s="15"/>
      <c r="D66" s="15"/>
      <c r="E66" s="15"/>
      <c r="F66" s="15"/>
      <c r="G66" s="15"/>
      <c r="H66" s="15"/>
      <c r="I66" s="15"/>
      <c r="J66" s="15"/>
      <c r="K66" s="15"/>
      <c r="L66" s="15"/>
      <c r="M66" s="14"/>
      <c r="N66" s="15"/>
      <c r="O66" s="15"/>
      <c r="P66" s="15"/>
      <c r="Q66" s="15"/>
      <c r="R66" s="15"/>
      <c r="S66" s="15"/>
    </row>
    <row r="67" spans="1:20" x14ac:dyDescent="0.25">
      <c r="B67" s="14"/>
      <c r="C67" s="15"/>
      <c r="D67" s="15"/>
      <c r="E67" s="15"/>
      <c r="F67" s="15"/>
      <c r="G67" s="15"/>
      <c r="H67" s="15"/>
      <c r="I67" s="15"/>
      <c r="J67" s="16"/>
      <c r="K67" s="15"/>
      <c r="L67" s="15"/>
      <c r="M67" s="14"/>
      <c r="N67" s="15"/>
      <c r="O67" s="15"/>
      <c r="P67" s="15"/>
      <c r="Q67" s="15"/>
      <c r="R67" s="15"/>
      <c r="S67" s="15"/>
    </row>
    <row r="68" spans="1:20" x14ac:dyDescent="0.25">
      <c r="B68" s="14"/>
      <c r="C68" s="17"/>
      <c r="D68" s="17"/>
      <c r="E68" s="17"/>
      <c r="F68" s="17"/>
      <c r="G68" s="17"/>
      <c r="H68" s="15"/>
      <c r="I68" s="16"/>
      <c r="J68" s="15"/>
      <c r="K68" s="16"/>
      <c r="L68" s="15"/>
      <c r="M68" s="14"/>
      <c r="N68" s="15"/>
      <c r="O68" s="15"/>
      <c r="P68" s="57"/>
      <c r="Q68" s="57"/>
      <c r="R68" s="57"/>
      <c r="S68" s="15"/>
    </row>
    <row r="69" spans="1:20" x14ac:dyDescent="0.25">
      <c r="L69" s="18"/>
      <c r="M69" s="18"/>
      <c r="N69" s="18"/>
      <c r="O69" s="18"/>
      <c r="P69" s="18"/>
    </row>
  </sheetData>
  <mergeCells count="2">
    <mergeCell ref="G6:P8"/>
    <mergeCell ref="P68:R68"/>
  </mergeCells>
  <phoneticPr fontId="11" type="noConversion"/>
  <pageMargins left="0.25" right="0.25" top="0.5" bottom="0.25" header="0.25" footer="0.25"/>
  <pageSetup paperSize="9" scale="5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D1C2-2366-47A7-8C2D-9C15BF4CC414}">
  <dimension ref="F3:G29"/>
  <sheetViews>
    <sheetView workbookViewId="0">
      <selection activeCell="G24" sqref="G24"/>
    </sheetView>
  </sheetViews>
  <sheetFormatPr defaultRowHeight="15" x14ac:dyDescent="0.25"/>
  <cols>
    <col min="6" max="7" width="11.5703125" customWidth="1"/>
  </cols>
  <sheetData>
    <row r="3" spans="6:7" x14ac:dyDescent="0.25">
      <c r="F3">
        <v>58188858.490000002</v>
      </c>
      <c r="G3">
        <v>58188858.489999995</v>
      </c>
    </row>
    <row r="4" spans="6:7" x14ac:dyDescent="0.25">
      <c r="F4">
        <v>16271043.359999999</v>
      </c>
      <c r="G4">
        <v>16271043.359999999</v>
      </c>
    </row>
    <row r="5" spans="6:7" x14ac:dyDescent="0.25">
      <c r="F5">
        <v>22152661.100000001</v>
      </c>
      <c r="G5">
        <v>5694920.9199999999</v>
      </c>
    </row>
    <row r="6" spans="6:7" x14ac:dyDescent="0.25">
      <c r="F6">
        <v>6888054.4500000002</v>
      </c>
      <c r="G6">
        <v>6888054.4500000002</v>
      </c>
    </row>
    <row r="7" spans="6:7" x14ac:dyDescent="0.25">
      <c r="F7">
        <v>5694920.9199999999</v>
      </c>
      <c r="G7">
        <v>22152661.100000001</v>
      </c>
    </row>
    <row r="8" spans="6:7" x14ac:dyDescent="0.25">
      <c r="F8">
        <v>2418779.0099999998</v>
      </c>
      <c r="G8">
        <v>2418779.0099999998</v>
      </c>
    </row>
    <row r="9" spans="6:7" x14ac:dyDescent="0.25">
      <c r="F9">
        <v>7199392.1100000003</v>
      </c>
      <c r="G9">
        <v>1784801.12</v>
      </c>
    </row>
    <row r="10" spans="6:7" x14ac:dyDescent="0.25">
      <c r="F10">
        <v>14014134.76</v>
      </c>
      <c r="G10">
        <v>7199392.21</v>
      </c>
    </row>
    <row r="11" spans="6:7" x14ac:dyDescent="0.25">
      <c r="F11">
        <v>1784801.12</v>
      </c>
      <c r="G11">
        <v>4523725</v>
      </c>
    </row>
    <row r="12" spans="6:7" x14ac:dyDescent="0.25">
      <c r="F12">
        <v>4523725</v>
      </c>
      <c r="G12">
        <v>14014134.760000002</v>
      </c>
    </row>
    <row r="13" spans="6:7" x14ac:dyDescent="0.25">
      <c r="F13">
        <v>20659256.170000002</v>
      </c>
      <c r="G13">
        <v>7853659.3399999999</v>
      </c>
    </row>
    <row r="14" spans="6:7" x14ac:dyDescent="0.25">
      <c r="F14">
        <v>55213803.710000001</v>
      </c>
      <c r="G14">
        <v>7887127.4900000002</v>
      </c>
    </row>
    <row r="15" spans="6:7" x14ac:dyDescent="0.25">
      <c r="F15">
        <v>7853659.3399999999</v>
      </c>
      <c r="G15">
        <v>5529108.21</v>
      </c>
    </row>
    <row r="16" spans="6:7" x14ac:dyDescent="0.25">
      <c r="F16">
        <v>7887127.5099999998</v>
      </c>
      <c r="G16">
        <v>5522092.0099999998</v>
      </c>
    </row>
    <row r="17" spans="6:7" x14ac:dyDescent="0.25">
      <c r="F17">
        <v>5522092.0099999998</v>
      </c>
      <c r="G17">
        <v>11402819.835000001</v>
      </c>
    </row>
    <row r="18" spans="6:7" x14ac:dyDescent="0.25">
      <c r="F18">
        <v>11402819.84</v>
      </c>
      <c r="G18">
        <v>4007262.5500000003</v>
      </c>
    </row>
    <row r="19" spans="6:7" x14ac:dyDescent="0.25">
      <c r="F19">
        <v>4007262.55</v>
      </c>
      <c r="G19">
        <v>20659256.170000002</v>
      </c>
    </row>
    <row r="20" spans="6:7" x14ac:dyDescent="0.25">
      <c r="F20">
        <v>76651581.620000005</v>
      </c>
      <c r="G20">
        <v>55213803.700000003</v>
      </c>
    </row>
    <row r="21" spans="6:7" x14ac:dyDescent="0.25">
      <c r="F21">
        <v>11372569.23</v>
      </c>
      <c r="G21">
        <v>6258087.2599999998</v>
      </c>
    </row>
    <row r="22" spans="6:7" x14ac:dyDescent="0.25">
      <c r="F22">
        <v>7070974.7199999997</v>
      </c>
      <c r="G22">
        <v>76651581.620000005</v>
      </c>
    </row>
    <row r="23" spans="6:7" x14ac:dyDescent="0.25">
      <c r="F23">
        <v>15576443.300000001</v>
      </c>
      <c r="G23">
        <v>11372569.23</v>
      </c>
    </row>
    <row r="24" spans="6:7" x14ac:dyDescent="0.25">
      <c r="F24">
        <v>3655473</v>
      </c>
      <c r="G24">
        <v>14082021.619999999</v>
      </c>
    </row>
    <row r="25" spans="6:7" x14ac:dyDescent="0.25">
      <c r="F25">
        <v>10508821.01</v>
      </c>
      <c r="G25">
        <v>7070974.7199999997</v>
      </c>
    </row>
    <row r="26" spans="6:7" x14ac:dyDescent="0.25">
      <c r="F26">
        <v>5529108.21</v>
      </c>
      <c r="G26">
        <v>15576443.289999999</v>
      </c>
    </row>
    <row r="27" spans="6:7" x14ac:dyDescent="0.25">
      <c r="F27">
        <v>6258087.2599999998</v>
      </c>
      <c r="G27">
        <v>3655473</v>
      </c>
    </row>
    <row r="28" spans="6:7" x14ac:dyDescent="0.25">
      <c r="F28">
        <v>11372569.23</v>
      </c>
      <c r="G28">
        <v>10508821.010000002</v>
      </c>
    </row>
    <row r="29" spans="6:7" x14ac:dyDescent="0.25">
      <c r="F29">
        <v>22068315.620000001</v>
      </c>
      <c r="G29">
        <v>22068315.620000005</v>
      </c>
    </row>
  </sheetData>
  <conditionalFormatting sqref="A3:A31">
    <cfRule type="duplicateValues" dxfId="1" priority="2"/>
  </conditionalFormatting>
  <conditionalFormatting sqref="F1:G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Anca Barbu</cp:lastModifiedBy>
  <cp:lastPrinted>2024-07-03T10:38:17Z</cp:lastPrinted>
  <dcterms:created xsi:type="dcterms:W3CDTF">2023-12-11T09:39:44Z</dcterms:created>
  <dcterms:modified xsi:type="dcterms:W3CDTF">2024-07-04T06:10:28Z</dcterms:modified>
</cp:coreProperties>
</file>