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Desktop\site\"/>
    </mc:Choice>
  </mc:AlternateContent>
  <bookViews>
    <workbookView xWindow="0" yWindow="0" windowWidth="28800" windowHeight="12435"/>
  </bookViews>
  <sheets>
    <sheet name="Sheet2" sheetId="2" r:id="rId1"/>
  </sheets>
  <definedNames>
    <definedName name="_xlnm.Print_Area" localSheetId="0">Sheet2!$A$1:$T$62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9" i="2" l="1"/>
  <c r="M58" i="2"/>
  <c r="N58" i="2"/>
  <c r="O58" i="2"/>
  <c r="P58" i="2"/>
  <c r="L58" i="2"/>
</calcChain>
</file>

<file path=xl/sharedStrings.xml><?xml version="1.0" encoding="utf-8"?>
<sst xmlns="http://schemas.openxmlformats.org/spreadsheetml/2006/main" count="498" uniqueCount="286">
  <si>
    <t>NR CRT</t>
  </si>
  <si>
    <t>SCOP SI REALIZARI PRECONIZATE SAU EFECTIVE</t>
  </si>
  <si>
    <t>FONDUL VIZAT</t>
  </si>
  <si>
    <t>LOCALIZARE</t>
  </si>
  <si>
    <t>TIP DE INTERVENTIE</t>
  </si>
  <si>
    <t>DATA INCEPERE PROIECT (OPERATIUNE)</t>
  </si>
  <si>
    <t>DATA PRECONIZATA SAU EFECTIVA DE INCHEIERE PROIECT (OPERATIUNE)</t>
  </si>
  <si>
    <t>Parteneriatul dintre UAT Judetul Valcea si Comuna Vaideeni, Oras Balcesti, Comuna Ladesti, Comuna Stroesti, Comuna Tetoiu, Comuna Lapusata, Comuna Rosiile, Comuna Slatioara, Comuna Copaceni</t>
  </si>
  <si>
    <t>24.11.2023</t>
  </si>
  <si>
    <t>FEDR</t>
  </si>
  <si>
    <t>207006780,38</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</si>
  <si>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</si>
  <si>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</si>
  <si>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</si>
  <si>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</si>
  <si>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TOTAL</t>
  </si>
  <si>
    <t>31.01.2029</t>
  </si>
  <si>
    <t>23.11.2023</t>
  </si>
  <si>
    <t>23.12.2027</t>
  </si>
  <si>
    <t>A-Conectivitate regionala si imbunatatirea accesului la TEN-T</t>
  </si>
  <si>
    <t>DENUMIRE PROIECT (OPERATIUNE)</t>
  </si>
  <si>
    <t>COST TOTAL PROIECT (OPERATIUNE) LEI</t>
  </si>
  <si>
    <t>VALOARE NERAMBURSABILA LEI</t>
  </si>
  <si>
    <t>CONTRIBUTIE FEDR LEI</t>
  </si>
  <si>
    <t>CONTRIBUTIE BS LEI</t>
  </si>
  <si>
    <t>CONTRIBUTIE BENEFICIAR LEI</t>
  </si>
  <si>
    <t>RATA DE COFINANTARE A UNIUNII %</t>
  </si>
  <si>
    <t>Agentia pentru Dezvoltare Regionala Sud-Vest Oltenia</t>
  </si>
  <si>
    <t>Sprijin acordat ADR SV Oltenia in perioada 2021-2023 pentru implementarea eficienta si transparenta a PR SV Oltenia 2021-2027</t>
  </si>
  <si>
    <t>19.09.2023</t>
  </si>
  <si>
    <t>31.12.2023</t>
  </si>
  <si>
    <t>Regiunea Sud Vest Oltenia</t>
  </si>
  <si>
    <t>proiect de asistenta tehnica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</si>
  <si>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</si>
  <si>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 Actiunea A - “Conectivitate regionala si imbunatatirea accesului la TEN-T”. Modernizarea drumului judetean DJ641, tronsonul cuprins intre limita judetului Olt (km 15+000) – intersectia cu DN65 (km 43+313/43+338) – intersectia cu DN65C (km 59+426) va facilita mobilitatea populatiei si a bunurilor, reducerea costurilor de transport de marfuri si calatori, cresterea gradului de siguranta a circulatiei, imbunatatirea accesului pe pietele regionale si nationale, cresterea eficientei activitatilor economice, economisirea de energie si timp, creand conditii pentru extinderea schimburilor comerciale si a investitiilor productive, atat in interiorul regiunii, cat si intre Regiunea Sud-Vest Oltenia si celelalte regiuni. De asemenea, prin reabilitarea si modernizarea acestui tronson din drumul judetean DJ641, se va imbunatati conexiunea la reteaua TEN-T si la reteaua de drumuri nationale</t>
  </si>
  <si>
    <t>Obiectivul general este de a asigura resursele financiare pentru derularea activitatilor AM PR SV Oltenia in perioada 2021-2023 in scopul implementarii eficiente si transparente a PR SV Oltenia 2021-2027.</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</si>
  <si>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Astfel, pentru a asigura o conexiune cu rețeaua TEN T se propune și modernizarea a 2,6 km din DJ 676B ce face legătura între DJ 676 și DN 65C. Accesul în zonă se realizază din DN 67, DN65C, DN67B, DJ665, DJ643, DJ676A, DJ676D, DJ676E, DJ676F, DJ676G. Investitia propusă face legătura prin DN 67 și DN 67B cu DN 7 (E81 TEN – T Core) Prin lucrările de modernizare se va asigura o infrastructură de transport regională si locală modernă si durabilă, traficul de pe acest drum urmând a fi
fluidizat. De asemenea se va crește gradulu de accesibilitate a zonelor rurale si urbane situate in proximitatea retelei TEN T prin modernizarea acestuia.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</si>
  <si>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</si>
  <si>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</si>
  <si>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</si>
  <si>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</si>
  <si>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</si>
  <si>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</si>
  <si>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</si>
  <si>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</si>
  <si>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</si>
  <si>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</si>
  <si>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</si>
  <si>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</si>
  <si>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</si>
  <si>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</si>
  <si>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</si>
  <si>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</si>
  <si>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</si>
  <si>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</si>
  <si>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</si>
  <si>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</si>
  <si>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</si>
  <si>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</si>
  <si>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</si>
  <si>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</si>
  <si>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</si>
  <si>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</si>
  <si>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</si>
  <si>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</si>
  <si>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Investiții în clădirile publice în vederea asigurării/creșterii eficienței energetice și măsuri pentru utilizarea unor surse regenerabile de energie</t>
  </si>
  <si>
    <t>12.02.2024</t>
  </si>
  <si>
    <t>30.09.2027</t>
  </si>
  <si>
    <t>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Prin implementarea investitiei fluxurile de trafic vor beneficia de condiţii superioare de circulaţie, care se vor
concretiza într-o serie de avantaje economice, precum: o reducerea costurilor de exploatare ale vehiculelor; o reducerea timpului de parcurs şi, implicit, a valorii timpului
pentru pasagerii vehiculelor; o îmbunătățirea gradului de siguranță ; o cresterea accesibilitatii zonelor deservite si, astfel, impacturi pozitive asupra dezvoltarii economice</t>
  </si>
  <si>
    <t>22.02.2024</t>
  </si>
  <si>
    <t>31.03.2028</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</si>
  <si>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</si>
  <si>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21.02.2024</t>
  </si>
  <si>
    <t>31.03.2026</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</si>
  <si>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</si>
  <si>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14.02.2024</t>
  </si>
  <si>
    <t>31.12.2026</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</si>
  <si>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</si>
  <si>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27.02.2024</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</si>
  <si>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sat Ocolna, comuna Amarastii de Jos, cu accent pe
grupurile vulnerabile/defavorizate,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t>
  </si>
  <si>
    <t>31.01.2027</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</si>
  <si>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t>
  </si>
  <si>
    <t>31.12.2025</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</si>
  <si>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</si>
  <si>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</si>
  <si>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</si>
  <si>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Investiții în dezvoltarea infrastructurii educaționale pentru învățământ primar, secundar</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</si>
  <si>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</si>
  <si>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</si>
  <si>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</si>
  <si>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</si>
  <si>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sat Ulmetu, Pct. “La
Scoala”, comuna Copăceni, județul Vâlcea</t>
  </si>
  <si>
    <t>comuna Golești, sat
Popești, strada Școlii nr. 3, județul Vâlcea</t>
  </si>
  <si>
    <t>07.02.2024</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</si>
  <si>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</si>
  <si>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</si>
  <si>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</si>
  <si>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28.02.2024</t>
  </si>
  <si>
    <t>Oras Balcesti, str. Ecaterina Teodoroiu, nr. 52,
judetul Valcea, cod poştal 245400, Oraş Bălceşti, Str. Ale. Petrache Poenaru nr. 1,
judeţul Vâlcea, cod poştal 245400</t>
  </si>
  <si>
    <t>Cresterea eficientei energetice prin reabilitare termica a gradinitei cu program prelungit Balcesti. Principalul obiectiv al acestui proiect il prezinta posibilitatea de eficientizare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 Implementarea masurilor de eficientizare energetica va duce la
imbunatatirea conditiilor de desfasurare a activitatilor specifice gradinitei.</t>
  </si>
  <si>
    <t>UAT Drobeta Turnu Severin</t>
  </si>
  <si>
    <t>Reabilitare su extindere Colegiul National Pedagogic Stefan Odobleja</t>
  </si>
  <si>
    <t>28.09.2028</t>
  </si>
  <si>
    <t>strada Crisan nr 48, cod postal 220014, Municipiul
Drobeta-
Turnu Severin</t>
  </si>
  <si>
    <t>Reabilitare scoala din sat Geamana, comuna Stoilesti, judetul Valcea</t>
  </si>
  <si>
    <t>UAT Comuna Stoilesti</t>
  </si>
  <si>
    <t>18.03.2024</t>
  </si>
  <si>
    <t>28.02.2026</t>
  </si>
  <si>
    <t>Satul Geamăna,
aparținând comunei Stoilești, județul Vâlcea și
este identificat cu numărul cadastral 35905.</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</si>
  <si>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</si>
  <si>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 SPECIFIC VIZAT</t>
  </si>
  <si>
    <t>PRIORITATE</t>
  </si>
  <si>
    <t xml:space="preserve">2.1/b (i) </t>
  </si>
  <si>
    <t>3.A</t>
  </si>
  <si>
    <t>2.1/b (i)</t>
  </si>
  <si>
    <t>4.2/d (ii)</t>
  </si>
  <si>
    <t>2.7/b (vii)</t>
  </si>
  <si>
    <t>ACTIUNE</t>
  </si>
  <si>
    <t>3.B</t>
  </si>
  <si>
    <t>UAT Orasul Bals</t>
  </si>
  <si>
    <t>Modernizare parc central din Orasul Bals, judetul Olt</t>
  </si>
  <si>
    <t>Sprijin pentru conservarea , imbunatatirea sau extinderea infrastructurii verzi-albastre</t>
  </si>
  <si>
    <t>01.04.2024</t>
  </si>
  <si>
    <t>31.07.2026</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</si>
  <si>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</si>
  <si>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</si>
  <si>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</si>
  <si>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</si>
  <si>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24.04.2024</t>
  </si>
  <si>
    <t>30.11.2025</t>
  </si>
  <si>
    <t>Comuna Amarastii de
Jos, Loc. Amarastii De Jos, Nr. 547A, Jud. Dolj</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</si>
  <si>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</si>
  <si>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</si>
  <si>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26.04.2024</t>
  </si>
  <si>
    <t>30.04.2027</t>
  </si>
  <si>
    <t>Reabilitarea termica pentru imbunatatirea eficientei energetice la cladirea Centrului de Zi de Recuperare pentru Copii cu Dizabilitati Caracal si Centrul de Abilitare si Reabilitare Caracal</t>
  </si>
  <si>
    <t>Slatina, Str.
Plevnei, nr.6, judetul Olt</t>
  </si>
  <si>
    <t>29.04.2024</t>
  </si>
  <si>
    <t>30.04.2024</t>
  </si>
  <si>
    <t>31.12.2024</t>
  </si>
  <si>
    <t>UAT Comuna Obarsia de Camp</t>
  </si>
  <si>
    <t>Reabilitare a sediului administrativ al primariei Obarsia de Camp</t>
  </si>
  <si>
    <t>corp C1 - Cladire Primarie, construita in anul</t>
  </si>
  <si>
    <t>Obarsia de Camp, Jud. Mehedinti,
corp C1 - Cladire Primarie, construita in anul
1935</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</si>
  <si>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</si>
  <si>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15.05.2024</t>
  </si>
  <si>
    <t>31.08.2025</t>
  </si>
  <si>
    <t>UAT Comuna Teslui</t>
  </si>
  <si>
    <t>Cresterea eficientei energetice a cladirii publice scoala sat Teslui, comuna Teslui, judetul Dolj</t>
  </si>
  <si>
    <t>strada
Unirii, nr.25, sat TESLUI, comuna TESLUI,
judetul Dolj</t>
  </si>
  <si>
    <t>17.05.2024</t>
  </si>
  <si>
    <t>UAT Municipiul Bailesti</t>
  </si>
  <si>
    <t>Cresterea eficientei energetice la Casa de Cultura "Amza Pellea" din Municipiul Bailesti (reabilitare infrastructura verde)</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</si>
  <si>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 ce vor conduce la obținerea următoarelor
rezultate și indicatori, conform Raportului de audit energetic: o economie de energie totală primară de 2451,54 MWh/an reprezentând 91,70 % din consumul inițial și se
recuperează în aprox. 12 de ani. Cu acest pachet consumul anual specific de energie primară rezulta a fi de 79,50 kWh/m2/an. încadrarea energetica fiind in clasa A; Clădirea va
respecta condițiile unei clădiri renovate major, conf MCOO1-2022, fiind îndeplinite condițiile privind consumul specific de energie primară (sub 117,30kWh/m2,an), emisiile
echivalente de CO2 (sub 16,50 kgCO2/m2,an) și indicatorul RER (procentul de energie provenit din surse regenerabile) de minim 10%.</t>
  </si>
  <si>
    <t>21.05.2024</t>
  </si>
  <si>
    <t>31.05.2027</t>
  </si>
  <si>
    <t>Consolidarea și reabilitarea energetică a Școlii Profesionale Speciale Bistrița, județul Vâlcea</t>
  </si>
  <si>
    <t>comuna Costești, sat
Bistrița, judetul Valcea</t>
  </si>
  <si>
    <t>31.05.2024</t>
  </si>
  <si>
    <t>31.07.2028</t>
  </si>
  <si>
    <t>O</t>
  </si>
  <si>
    <t>MRJ</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</si>
  <si>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</si>
  <si>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</si>
  <si>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</si>
  <si>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</si>
  <si>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23.05.2024</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</si>
  <si>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</si>
  <si>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</si>
  <si>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</si>
  <si>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Imbunătățirea conectivității și accesului la TEN-T în județul Mehedinți</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</si>
  <si>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</si>
  <si>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</si>
  <si>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</si>
  <si>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</si>
  <si>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</si>
  <si>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</si>
  <si>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</si>
  <si>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O astfel de investitie este si cea care face obiectul proiectului: ”Creșterea calității EDUcaționale la Liceul TEHNOlogic de Transporturi Auto Craiova -EDUTEHNO Craiova”care vizeaza dezvoltarea  functiunilor Liceului Tehnologic de Transporturi Auto Craiova,pt cresterea calitatii educationale,prin prevederea de ateliere si laboratoare pt profilul specific auto,liceul avand spatii insuficiente pt liceul tehnologic si de camere de cazare pentru elevi si profesori,cu cantina si o sala de sport,avand in vedere faptul ca o mare parte dintre elevi provin din alte localitati decat Mun Craiova si necesita conditii adecvate de cazare si masa.Astfel,proiectul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</si>
  <si>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30.05.2024</t>
  </si>
  <si>
    <t>S.C. TRANSCOM CARAIMAN SRL</t>
  </si>
  <si>
    <t>-</t>
  </si>
  <si>
    <t>_</t>
  </si>
  <si>
    <t>SC KLEVER SYSTEM SRL</t>
  </si>
  <si>
    <t>CDG STRUCTURI SRL</t>
  </si>
  <si>
    <t>SC IONESCU LUPEANU DESIGN SRL, SC IONESCU LUPEANU DESIGN SRL, PFA TATARANU LIANA, SC GEOTEST STUD SRL, SC A.I.C. K&amp;V SRL</t>
  </si>
  <si>
    <t>SC Alpha Construct SRL, SC Route Center Construct SRL, SC Strabag SRL, SC Trustul de Constructii SRL</t>
  </si>
  <si>
    <t>SC A.I.C. K&amp;V SRL, PFA TATARANU LIANA, SC GEOTEST STUD SRL</t>
  </si>
  <si>
    <t>SC MXM-TOPGEOPRO DESIGN SRL, PFA TATARANU LIANA, SC IONESCU LUPEANU DESIGN SRL, SC BUILDING FACILITIES PROJECT SRL</t>
  </si>
  <si>
    <t>SC GMP Architecture Studio SRL</t>
  </si>
  <si>
    <t>S.C. E.D.C. PROSPICIO S.R.L., S.C. ETIAN CONSULT S.R.L.,S.C. EAP CONSULTING S.R.L., S.C. MEDIA GROUP S.R.L., S.C. SABINCONSULT S.R.L</t>
  </si>
  <si>
    <t>S.C. MEDIA GROUP S.R.L.,  S.C. ETIAN CONSULT S.R.L.</t>
  </si>
  <si>
    <t>S.C. E.D.C. PROSPICIO S.R.L., S.C. ETIAN CONSULT S.R.L.</t>
  </si>
  <si>
    <t>S.C. MEDIA GROUP S.R.L.,  S.C. ETIAN CONSULT S.R.L.,S.C. EAP CONSULTING S.R.L., S.C. E.D.C. PROSPICIO S.R.L.</t>
  </si>
  <si>
    <t>S.C. ETIAN CONSULT S.R.L.</t>
  </si>
  <si>
    <t>S.C. TOP EDGE ENGINEERING S.R.L., Dila Georgiana Elena PFI, S.C. CERTSIGN S.A., 2 IND S.R.L., S.C. MILLENIUM INSURANCE BROKER (M.I.B.) BROKER DE ASIGURARE-REASIGURARE S.A., AVENSA CONSULTING S.R.L., EQA CERTIFICADOS I MAS D MAS I SL, GOLDBACH DESIGN&amp;BUILD S.R.L., GOLDBACH PRIMES SRL, LATTANZIO KIBS S.p.A., SC ACZ Consulting SRL, SKYCONSULT RO SRL, TEAMPRO Strategy Consulting SRL, S.C. ALTEX ROMANIA S.R.L., SC OGIMEX SRL, S.C. Costea Group S.R.L.,SC SERVICE AUTOMOBILE SRL FILIASI, AUTOMOTOR SRL, S.C. ACTIV CONSULTING ONE SERVICES S.R.L., ARHI DESIGN SRL, DACRIS IMPEX S.R.L., PREVIOUS PRODCOM SRL, S.C. DEDEMAN S.R.L., S.C. PROSOFT ++ S.R.L., LUKOIL ROMANIA S.R.L., AUTOMOTOR SRL, S.C. AS COMPUTER CRAIOVA S.R.L., S.C. TOP EDGE ENGINEERING S.R.L., S.C. ATU TECH SRL, S.C. INFOCENTER S.R.L., HUNDRED PERCENT SRL, S.C. SERPICO S.R.L., S.C. WEB WIN GROUP NET S.R.L., S.C. QUINTRIX IMPEX S.R.L., S.C. VERASYS INTERNATIONAL S.R.L., S.C. EXPERTS ZONE DIGITAL S.R.L., S.C. EXPERTS ZONE DIGITAL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</si>
  <si>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</si>
  <si>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 Infrastructura scolii este una inadecvata cerintelor educationale europene, avand un spatiu insuficient, motiv pentru care s-a luat in considererea extinderea Colegiului cu un corp nou de cladire, fiind o unitate scolara cu un numar considerabil de elevi si apreciata in ceea ce priveste actul instructiv-educativ
la nivelul judetului.</t>
  </si>
  <si>
    <t>BENEFICIAR</t>
  </si>
  <si>
    <t>DENUMIRE CONTRACTANT*</t>
  </si>
  <si>
    <t>*-Coloana "Contractant" se va actualiza pe masura implementarii proiectelor si a disponibilitatii informatiilor</t>
  </si>
  <si>
    <t>LISTA ANALITICA PROIECTE CONTRACTATE PR SUD VEST OLTENIA 2021-2027 CONFORM ART 49 RDC LA DATA DE 25.06.2024</t>
  </si>
  <si>
    <t xml:space="preserve"> Conservarea, reabilitarea și regenerarea infrastructurii verzi, protejarea naturii și creşterea biodiversității, prin modernizarea în mod semnificativ a unei suprafeţe de31.314 mp de spaţii verzi din Parcul Central al Orașului Balș.</t>
  </si>
  <si>
    <t xml:space="preserve">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oraşul Balcesti, cu accent pe grupurile vulnerabile
/defavorizate,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 - dezvoltarea posibilităţilor de petrecere a timpului liber; - reducerea infracţionalităţii; - îmbunătăţirea condiţiilor de locuire pentru grupurile vulnerabile; - îmbunătăţirea accesibilităţii, atractivităţii şi calităţii mediului urban, etc; </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</si>
  <si>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Indicatori de realizare 1. Clădiri publice cu o performanță energetică îmbunătățită: 982 metri pătrați Indicatori de rezultat: 1. Denumire indicator: Consum anual de energie primara: consumul anual de energie primară înainte de intervenție: 505,810KWh/(m2xan), consumul anual de energie primară pentru anul după intervenție: 77,318 KWh/(m2xan). Consumul anual de energie primara inainte de interventie reiese din certificatul de performanță energetică nr 1987/207580 din 18.11.2023, Revizuit martie 2024. 2. Emisii de gaze cu efect de seră estimate: emisiile de gaze cu efect de sera în anul dinaintea începerii intervenției conform certificatul de performanță energetică nr 1987/207580 din 18.11.2023 este de 122,484 tone de CO2 /an, iar emisiile de gaze cu efect de sera după încheierea intervenției vor fi 3,475 tone de CO2 /an. Indicatori suplimentari specifici Apelului de Proiecte: 1.reducere a consumului anual specific de energie finală pentru încălzire (kWh/m2an) 191,308 2.reducere a consumului de energie primară totală (kWh/m2 an): 428,492 3.
consumul de energie primară utilizând surse regenerabile la finalul implementării proiectului (kWh/m2 an): 47,016 4.reducere anuală estimată a gazelor cu efect de seră
(echivalent kgCO2/m2 an): 138,72 5.</t>
  </si>
  <si>
    <t xml:space="preserve">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 acestora; -evaluarea PR SV Oltenia; -monitorizarea PDR SV 2021-2027 si a RIS3; -
evaluarea, selectia si contractarea operatiunilor; -monitorizarea tehnica, verificarea achizitiilor si verificarea financiara a implementarii proiectelor; -autorizarea cheltuielilor, plati, control financiar preventiv propriu si audit. De asemenea, beneficiarul va asigura, in calitate de Organism Intermediar, indeplinirea activitatilor legate de inchiderea POR 2014-2020, respectiv monitorizarea ex-post a proiectelor aflate in etapa de durabilitate, conform prevederilor Acordului cadru de delegare a anumitor atributii privind implementarea programului. </t>
  </si>
  <si>
    <t>UAT Judetul Mehedinti</t>
  </si>
  <si>
    <t>Cresterea eficientei energetice a pavilionului de neuropsihiatrie al Spitalului Judetean de Urgenta Drobeta Turnu Severin, judetul Mehedinti</t>
  </si>
  <si>
    <t>str. Jidostitei, nr. 2,
localitatea Gura Văii, județul Mehedinți.</t>
  </si>
  <si>
    <t>Consolidare seismica si cresterea eficientei energetice a pavilionului dermato-venerice din cadrul Spitalului Judetean de Urgenta Drobeta Turnu Severin</t>
  </si>
  <si>
    <t>str. Dimitrie
Grecescu, nr. 1, Municipiul Drobeta Turnu
Severin, Județul Mehedinți</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</si>
  <si>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</si>
  <si>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</si>
  <si>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</si>
  <si>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</si>
  <si>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</si>
  <si>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</si>
  <si>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</si>
  <si>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</si>
  <si>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</si>
  <si>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</si>
  <si>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</si>
  <si>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</si>
  <si>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</si>
  <si>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</si>
  <si>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</si>
  <si>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</si>
  <si>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</si>
  <si>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</si>
  <si>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</si>
  <si>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</si>
  <si>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</si>
  <si>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</si>
  <si>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</si>
  <si>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</si>
  <si>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2.8/b (viii)</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</si>
  <si>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</si>
  <si>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</si>
  <si>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</si>
  <si>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</si>
  <si>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</si>
  <si>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</si>
  <si>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municipiul Târgu Jiu,
traverseaza comuna Dănești și ajunge in orașul
Țicleni.</t>
  </si>
  <si>
    <t>UAT Comuna Fartatesti</t>
  </si>
  <si>
    <t>comuna Fârtățești,
sat Rusănești, județul Vâlcea</t>
  </si>
  <si>
    <t>UAT judetul Olt</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</si>
  <si>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</si>
  <si>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03.06.2024</t>
  </si>
  <si>
    <t>31.01.2026</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</si>
  <si>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</si>
  <si>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06.06.2024</t>
  </si>
  <si>
    <t>31.10.2026</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</si>
  <si>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 Proiectul prevede si crearea de facilitati, adaptarea infrastructurii si
echipamentelor pentru accesul persoanelor cu dizabilitati</t>
  </si>
  <si>
    <t>Reabilitarea Grădiniței nr. 20 Drobeta Turnu Severin</t>
  </si>
  <si>
    <t>20.06.2024</t>
  </si>
  <si>
    <t>31.05.2026</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</si>
  <si>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</si>
  <si>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07.06.2024</t>
  </si>
  <si>
    <t>Indicatori de realizare 1. Clădiri
publice cu o performanță energetică îmbunătățită: 658,70 metri pătrați Indicatori de rezultat: 1. Denumire indicator: Consum anual de energie primara: consumul anual de
energie primară înainte de intervenție: 428,2 kWh/(m2xan), consumul anual de energie primară pentru anul după intervenție: 68,15 kWh/(m2xan). Consumul anual de energie
primara inainte de interventie reiese din certificatul de performanță energetică nr 2024/21.01.2024 2. Emisii de gaze cu efect de seră estimate: emisiile de gaze cu efect de sera
în anul dinaintea începerii intervenției conform certificatul de performanță energetică nr 1024/21.01.2024 este de 141,60kg de CO2 /mpan, iar emisiile de gaze cu efect de sera
după încheierea intervenției vor fi 2,43 kg de CO2 /mpan. Indicatori suplimentari specifici Apelului de Proiecte: 1.reducere a consumului anual specific de energie finală pentru
încălzire (kWh/m2 an) 59,16 ; 2.reducere a consumului de energie primară totală (kWh/m2 an): 68,15 3.consumul de energie primară utilizând surse regenerabile la finalul
implementării proiectului (kWh/mp/ an): 59,20; 4.reducere anuală estimată a gazelor cu efect de seră (echivalent kgCO2/m2 an): 2,43 .</t>
  </si>
  <si>
    <t>21.06.2024</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</si>
  <si>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</si>
  <si>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</si>
  <si>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</si>
  <si>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14.06.2024</t>
  </si>
  <si>
    <t>31.11.2027</t>
  </si>
  <si>
    <t>Investiţia care face obiectul prezentei cereri de finantare are ca direcție generală imbunatatirea eficientei energetice in cadrul Spitalului Orasenesc Turceni prin renovarea
energetica a Sectiei de Psihiatrie.</t>
  </si>
  <si>
    <t>12.06.2024</t>
  </si>
  <si>
    <t>lmplementarea masurilor de eficienta energetica va duce la imbunatatirea conditiilor de desfasurare a activitatilor specifice: •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 Ca urmare a situatiei prezentate este necesara si oportuna realizarea lucrarilor de
interventie asupra imobilelor cu scopul de a creste performanta energetica, respectiv reducerea consumurilor energetice pentru incalzire, in conditiile asigurarii si mentinerii
climatului termic interior, repararea si aducerea la standardele actuale atat a instalatiilor cat si a interioarelor cladirilor precum si ameliorarea aspectului urbanistic al comunei.</t>
  </si>
  <si>
    <t>05.06.2024</t>
  </si>
  <si>
    <t>30.06.2026</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</si>
  <si>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 Totodată, prin realizarea investițiilor privind creșterea
eficienței energetice în imobilul Școla Gimnazială nr. 4, se va realiza creșterea consumului de energie din surse regenerabile.</t>
  </si>
  <si>
    <t>30.04.2026</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</si>
  <si>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</si>
  <si>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18.06.2024</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</si>
  <si>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</si>
  <si>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</si>
  <si>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</si>
  <si>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</si>
  <si>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</si>
  <si>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SC Route Center Construct SRL, SC Strabag SRL, SC Trustul de Constructii SRL, SC Compania pentru Servicii Publice Mehedinti SA, SC Alpha Construct SRL</t>
  </si>
  <si>
    <t>BRAINMATRIX SRL, DASCALU SI ASOCIATII SRL, RAY CONSULTING SRL, CORIDOR CONSULTING SRL,  RAY CONSULTING SRL,  AUDIT ENERGETIC SRL, S.C. Synesis Partners S.R.L.</t>
  </si>
  <si>
    <t>SC ANA IMAGINE SRL, SC DAVIDE EL BRAVO SRL, GLOBAL INVESTMENT CENTER S.R.L, CSC OFFICE LOGISTICS&amp;CONSULTING</t>
  </si>
  <si>
    <t>S.C. Intermedia Services Top S.R.L., QTest SRL</t>
  </si>
  <si>
    <t>13.06.2024</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</si>
  <si>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</si>
  <si>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31.10.2027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</si>
</sst>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l_e_i_-;\-* #,##0.00\ _l_e_i_-;_-* &quot;-&quot;??\ _l_e_i_-;_-@_-"/>
    <numFmt numFmtId="164" formatCode="_(* #,##0.00_);_(* \(#,##0.00\);_(* &quot;-&quot;??_);_(@_)"/>
    <numFmt numFmtId="165" formatCode="_-* #,##0.00_-;\-* #,##0.00_-;_-* &quot;-&quot;??_-;_-@_-"/>
  </numFmts>
  <fonts count="15" x14ac:knownFonts="1">
    <font>
      <sz val="11"/>
      <color theme="1"/>
      <name val="Calibri"/>
      <family val="2"/>
      <scheme val="minor"/>
    </font>
    <font>
      <sz val="11"/>
      <color theme="1"/>
      <name val="Calibri"/>
      <family val="2"/>
      <scheme val="minor"/>
    </font>
    <font>
      <sz val="10"/>
      <name val="Arial Narrow"/>
      <family val="2"/>
    </font>
    <font>
      <b/>
      <sz val="10"/>
      <color theme="1"/>
      <name val="Calibri"/>
      <family val="2"/>
      <scheme val="minor"/>
    </font>
    <font>
      <sz val="10"/>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11"/>
      <name val="Arial Narrow"/>
      <family val="2"/>
    </font>
    <font>
      <sz val="8"/>
      <name val="Arial Narrow"/>
      <family val="2"/>
    </font>
    <font>
      <b/>
      <sz val="20"/>
      <color theme="1"/>
      <name val="Calibri"/>
      <family val="2"/>
      <scheme val="minor"/>
    </font>
    <font>
      <sz val="8"/>
      <name val="Calibri"/>
      <family val="2"/>
      <scheme val="minor"/>
    </font>
    <font>
      <b/>
      <sz val="10"/>
      <name val="Arial"/>
      <family val="2"/>
    </font>
    <font>
      <b/>
      <sz val="10"/>
      <name val="Calibri"/>
      <family val="2"/>
      <scheme val="minor"/>
    </font>
    <font>
      <sz val="9"/>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s>
  <cellStyleXfs count="12">
    <xf numFmtId="0" fontId="0" fillId="0" borderId="0"/>
    <xf numFmtId="0" fontId="5" fillId="0" borderId="0"/>
    <xf numFmtId="165" fontId="7"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0" fontId="1" fillId="0" borderId="0"/>
    <xf numFmtId="0" fontId="6" fillId="0" borderId="0"/>
    <xf numFmtId="0" fontId="1" fillId="0" borderId="0"/>
    <xf numFmtId="0" fontId="7" fillId="0" borderId="0"/>
    <xf numFmtId="0" fontId="1" fillId="0" borderId="0"/>
    <xf numFmtId="0" fontId="1" fillId="0" borderId="0"/>
    <xf numFmtId="0" fontId="7" fillId="0" borderId="0"/>
  </cellStyleXfs>
  <cellXfs count="57">
    <xf numFmtId="0" fontId="0" fillId="0" borderId="0" xfId="0"/>
    <xf numFmtId="0" fontId="3"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4" fillId="0" borderId="4" xfId="0" applyNumberFormat="1" applyFont="1" applyBorder="1" applyAlignment="1">
      <alignment horizontal="center" vertical="center" wrapText="1"/>
    </xf>
    <xf numFmtId="0" fontId="8" fillId="2" borderId="2"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0" borderId="0" xfId="1"/>
    <xf numFmtId="0" fontId="12" fillId="0" borderId="0" xfId="1" applyFont="1"/>
    <xf numFmtId="0" fontId="12" fillId="0" borderId="0" xfId="1" applyFont="1" applyAlignment="1">
      <alignment horizontal="center"/>
    </xf>
    <xf numFmtId="0" fontId="12" fillId="0" borderId="0" xfId="1" applyFont="1" applyAlignment="1">
      <alignment wrapText="1"/>
    </xf>
    <xf numFmtId="4" fontId="0" fillId="0" borderId="0" xfId="0" applyNumberFormat="1"/>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0" fontId="0" fillId="4" borderId="0" xfId="0" applyFill="1"/>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8" fontId="4" fillId="2" borderId="1" xfId="0" applyNumberFormat="1" applyFont="1" applyFill="1" applyBorder="1" applyAlignment="1">
      <alignment horizontal="center" vertical="center" wrapText="1"/>
    </xf>
    <xf numFmtId="0" fontId="4" fillId="2" borderId="3" xfId="0" applyFont="1" applyFill="1" applyBorder="1" applyAlignment="1">
      <alignment vertical="center" wrapText="1"/>
    </xf>
    <xf numFmtId="3" fontId="4" fillId="2" borderId="4" xfId="0" applyNumberFormat="1" applyFont="1" applyFill="1" applyBorder="1" applyAlignment="1">
      <alignment horizontal="center" vertical="center" wrapText="1"/>
    </xf>
    <xf numFmtId="0" fontId="0" fillId="2" borderId="0" xfId="0" applyFill="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3"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3" fontId="4" fillId="2" borderId="2"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0" fontId="13" fillId="3"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13" fillId="3" borderId="5" xfId="0" applyFont="1" applyFill="1" applyBorder="1" applyAlignment="1">
      <alignment horizontal="center" vertical="center" wrapText="1"/>
    </xf>
    <xf numFmtId="0" fontId="1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4" fillId="2" borderId="3" xfId="0" applyFont="1" applyFill="1" applyBorder="1" applyAlignment="1">
      <alignment vertical="center" wrapText="1"/>
    </xf>
    <xf numFmtId="4" fontId="4" fillId="2" borderId="3"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14"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2" fillId="0" borderId="0" xfId="1" applyFont="1" applyAlignment="1">
      <alignment horizontal="left" wrapText="1"/>
    </xf>
  </cellXfs>
  <cellStyles count="12">
    <cellStyle name="Comma 2" xfId="2"/>
    <cellStyle name="Comma 3" xfId="3"/>
    <cellStyle name="Comma 4" xfId="4"/>
    <cellStyle name="Normal" xfId="0" builtinId="0"/>
    <cellStyle name="Normal 2" xfId="5"/>
    <cellStyle name="Normal 2 2 2" xfId="6"/>
    <cellStyle name="Normal 2 3 3 2" xfId="7"/>
    <cellStyle name="Normal 2 3 5 2 3 2 2" xfId="8"/>
    <cellStyle name="Normal 26 2" xfId="9"/>
    <cellStyle name="Normal 26 2 2" xfId="10"/>
    <cellStyle name="Normal 3" xfId="11"/>
    <cellStyle name="Normal 4" xfId="1"/>
  </cellStyles>
  <dxfs count="7">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rder>
    </dxf>
    <dxf>
      <font>
        <b/>
        <i val="0"/>
        <strike val="0"/>
        <condense val="0"/>
        <extend val="0"/>
        <outline val="0"/>
        <shadow val="0"/>
        <u val="none"/>
        <vertAlign val="baseline"/>
        <sz val="10"/>
        <color theme="1"/>
        <name val="Calibri"/>
        <scheme val="minor"/>
      </font>
      <fill>
        <patternFill patternType="solid">
          <fgColor indexed="64"/>
          <bgColor theme="9" tint="0.3999755851924192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1746250</xdr:colOff>
      <xdr:row>0</xdr:row>
      <xdr:rowOff>0</xdr:rowOff>
    </xdr:from>
    <xdr:to>
      <xdr:col>15</xdr:col>
      <xdr:colOff>317500</xdr:colOff>
      <xdr:row>5</xdr:row>
      <xdr:rowOff>15874</xdr:rowOff>
    </xdr:to>
    <xdr:pic>
      <xdr:nvPicPr>
        <xdr:cNvPr id="9" name="Picture 8">
          <a:extLst>
            <a:ext uri="{FF2B5EF4-FFF2-40B4-BE49-F238E27FC236}">
              <a16:creationId xmlns="" xmlns:a16="http://schemas.microsoft.com/office/drawing/2014/main" id="{A1D313EC-4352-157D-8F29-41B75BEA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0"/>
          <a:ext cx="16684625" cy="77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0:T60" totalsRowShown="0" headerRowDxfId="6" tableBorderDxfId="5">
  <autoFilter ref="A10:T60"/>
  <tableColumns count="20">
    <tableColumn id="1" name="NR CRT" dataDxfId="4"/>
    <tableColumn id="2" name="FONDUL VIZAT"/>
    <tableColumn id="3" name="OBIECTIV SPECIFIC VIZAT"/>
    <tableColumn id="4" name="PRIORITATE"/>
    <tableColumn id="5" name="ACTIUNE"/>
    <tableColumn id="6" name="BENEFICIAR"/>
    <tableColumn id="7" name="DENUMIRE PROIECT (OPERATIUNE)"/>
    <tableColumn id="8" name="COD SMIS"/>
    <tableColumn id="9" name="SCOP SI REALIZARI PRECONIZATE SAU EFECTIVE"/>
    <tableColumn id="10" name="DATA INCEPERE PROIECT (OPERATIUNE)"/>
    <tableColumn id="11" name="DATA PRECONIZATA SAU EFECTIVA DE INCHEIERE PROIECT (OPERATIUNE)" dataDxfId="3"/>
    <tableColumn id="12" name="COST TOTAL PROIECT (OPERATIUNE) LEI"/>
    <tableColumn id="13" name="VALOARE NERAMBURSABILA LEI"/>
    <tableColumn id="14" name="CONTRIBUTIE FEDR LEI"/>
    <tableColumn id="15" name="CONTRIBUTIE BS LEI"/>
    <tableColumn id="16" name="CONTRIBUTIE BENEFICIAR LEI"/>
    <tableColumn id="17" name="RATA DE COFINANTARE A UNIUNII %" dataDxfId="2"/>
    <tableColumn id="18" name="LOCALIZARE"/>
    <tableColumn id="19" name="TIP DE INTERVENTIE" dataDxfId="1"/>
    <tableColumn id="20" name="DENUMIRE CONTRACTA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BQ64"/>
  <sheetViews>
    <sheetView tabSelected="1" zoomScale="110" zoomScaleNormal="110" workbookViewId="0"/>
  </sheetViews>
  <sheetFormatPr defaultRowHeight="15" x14ac:dyDescent="0.25"/>
  <cols>
    <col min="1" max="1" width="5.7109375" customWidth="1"/>
    <col min="2" max="2" width="8.42578125" customWidth="1"/>
    <col min="3" max="3" width="10" customWidth="1"/>
    <col min="4" max="4" width="7.42578125" customWidth="1"/>
    <col min="5" max="5" width="8.140625" customWidth="1"/>
    <col min="6" max="6" width="11.140625" customWidth="1"/>
    <col min="7" max="7" width="22.5703125" customWidth="1"/>
    <col min="8" max="8" width="7.5703125" customWidth="1"/>
    <col min="9" max="9" width="40.7109375" customWidth="1"/>
    <col min="10" max="10" width="9.140625" customWidth="1"/>
    <col min="11" max="11" width="14.7109375" customWidth="1"/>
    <col min="12" max="12" width="14.28515625" customWidth="1"/>
    <col min="13" max="13" width="14.140625" customWidth="1"/>
    <col min="14" max="14" width="14.7109375" customWidth="1"/>
    <col min="15" max="16" width="12.5703125" customWidth="1"/>
    <col min="17" max="17" width="12.140625" customWidth="1"/>
    <col min="18" max="18" width="10.5703125" customWidth="1"/>
    <col min="19" max="19" width="14" customWidth="1"/>
    <col min="20" max="20" width="27" customWidth="1"/>
  </cols>
  <sheetData>
    <row r="6" spans="1:1421" ht="15" customHeight="1" x14ac:dyDescent="0.25">
      <c r="G6" s="55" t="s">
        <v>201</v>
      </c>
      <c r="H6" s="55"/>
      <c r="I6" s="55"/>
      <c r="J6" s="55"/>
      <c r="K6" s="55"/>
      <c r="L6" s="55"/>
      <c r="M6" s="55"/>
      <c r="N6" s="55"/>
      <c r="O6" s="55"/>
      <c r="P6" s="55"/>
    </row>
    <row r="7" spans="1:1421" ht="33.75" customHeight="1" x14ac:dyDescent="0.25">
      <c r="G7" s="55"/>
      <c r="H7" s="55"/>
      <c r="I7" s="55"/>
      <c r="J7" s="55"/>
      <c r="K7" s="55"/>
      <c r="L7" s="55"/>
      <c r="M7" s="55"/>
      <c r="N7" s="55"/>
      <c r="O7" s="55"/>
      <c r="P7" s="55"/>
    </row>
    <row r="8" spans="1:1421" ht="15" customHeight="1" x14ac:dyDescent="0.25">
      <c r="G8" s="55"/>
      <c r="H8" s="55"/>
      <c r="I8" s="55"/>
      <c r="J8" s="55"/>
      <c r="K8" s="55"/>
      <c r="L8" s="55"/>
      <c r="M8" s="55"/>
      <c r="N8" s="55"/>
      <c r="O8" s="55"/>
      <c r="P8" s="55"/>
    </row>
    <row r="10" spans="1:1421" ht="78.75" customHeight="1" x14ac:dyDescent="0.25">
      <c r="A10" s="44" t="s">
        <v>0</v>
      </c>
      <c r="B10" s="20" t="s">
        <v>2</v>
      </c>
      <c r="C10" s="20" t="s">
        <v>110</v>
      </c>
      <c r="D10" s="20" t="s">
        <v>111</v>
      </c>
      <c r="E10" s="20" t="s">
        <v>117</v>
      </c>
      <c r="F10" s="41" t="s">
        <v>198</v>
      </c>
      <c r="G10" s="20" t="s">
        <v>20</v>
      </c>
      <c r="H10" s="20" t="s">
        <v>12</v>
      </c>
      <c r="I10" s="20" t="s">
        <v>1</v>
      </c>
      <c r="J10" s="20" t="s">
        <v>5</v>
      </c>
      <c r="K10" s="20" t="s">
        <v>6</v>
      </c>
      <c r="L10" s="20" t="s">
        <v>21</v>
      </c>
      <c r="M10" s="20" t="s">
        <v>22</v>
      </c>
      <c r="N10" s="20" t="s">
        <v>23</v>
      </c>
      <c r="O10" s="20" t="s">
        <v>24</v>
      </c>
      <c r="P10" s="20" t="s">
        <v>25</v>
      </c>
      <c r="Q10" s="20" t="s">
        <v>26</v>
      </c>
      <c r="R10" s="21" t="s">
        <v>3</v>
      </c>
      <c r="S10" s="22" t="s">
        <v>4</v>
      </c>
      <c r="T10" s="23" t="s">
        <v>199</v>
      </c>
    </row>
    <row r="11" spans="1:1421" s="30" customFormat="1" ht="263.25" customHeight="1" x14ac:dyDescent="0.25">
      <c r="A11" s="25">
        <v>1</v>
      </c>
      <c r="B11" s="25" t="s">
        <v>9</v>
      </c>
      <c r="C11" s="26" t="s">
        <v>112</v>
      </c>
      <c r="D11" s="32" t="s">
        <v>113</v>
      </c>
      <c r="E11" s="32">
        <v>2</v>
      </c>
      <c r="F11" s="3" t="s">
        <v>41</v>
      </c>
      <c r="G11" s="3" t="s">
        <v>42</v>
      </c>
      <c r="H11" s="3">
        <v>300119</v>
      </c>
      <c r="I11" s="28" t="s">
        <v>71</v>
      </c>
      <c r="J11" s="26" t="s">
        <v>69</v>
      </c>
      <c r="K11" s="26" t="s">
        <v>70</v>
      </c>
      <c r="L11" s="4">
        <v>58188858.490000002</v>
      </c>
      <c r="M11" s="4">
        <v>48185383.32</v>
      </c>
      <c r="N11" s="4">
        <v>41793444.68</v>
      </c>
      <c r="O11" s="4">
        <v>6391938.6399999997</v>
      </c>
      <c r="P11" s="4">
        <v>10003475.17</v>
      </c>
      <c r="Q11" s="38">
        <v>85</v>
      </c>
      <c r="R11" s="38" t="s">
        <v>39</v>
      </c>
      <c r="S11" s="38" t="s">
        <v>65</v>
      </c>
      <c r="T11" s="29" t="s">
        <v>181</v>
      </c>
    </row>
    <row r="12" spans="1:1421" s="24" customFormat="1" ht="239.25" customHeight="1" x14ac:dyDescent="0.25">
      <c r="A12" s="25">
        <v>2</v>
      </c>
      <c r="B12" s="25" t="s">
        <v>9</v>
      </c>
      <c r="C12" s="26" t="s">
        <v>112</v>
      </c>
      <c r="D12" s="27" t="s">
        <v>113</v>
      </c>
      <c r="E12" s="26">
        <v>2</v>
      </c>
      <c r="F12" s="6" t="s">
        <v>41</v>
      </c>
      <c r="G12" s="6" t="s">
        <v>43</v>
      </c>
      <c r="H12" s="6">
        <v>300097</v>
      </c>
      <c r="I12" s="28" t="s">
        <v>74</v>
      </c>
      <c r="J12" s="26" t="s">
        <v>72</v>
      </c>
      <c r="K12" s="26" t="s">
        <v>73</v>
      </c>
      <c r="L12" s="7">
        <v>16271043.359999999</v>
      </c>
      <c r="M12" s="7">
        <v>15945622.49</v>
      </c>
      <c r="N12" s="7">
        <v>13830386.84</v>
      </c>
      <c r="O12" s="7">
        <v>2115235.65</v>
      </c>
      <c r="P12" s="7">
        <v>325420.87</v>
      </c>
      <c r="Q12" s="29">
        <v>85</v>
      </c>
      <c r="R12" s="29" t="s">
        <v>40</v>
      </c>
      <c r="S12" s="29" t="s">
        <v>65</v>
      </c>
      <c r="T12" s="29" t="s">
        <v>282</v>
      </c>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row>
    <row r="13" spans="1:1421" s="24" customFormat="1" ht="139.5" customHeight="1" x14ac:dyDescent="0.25">
      <c r="A13" s="25">
        <v>3</v>
      </c>
      <c r="B13" s="31" t="s">
        <v>9</v>
      </c>
      <c r="C13" s="32" t="s">
        <v>114</v>
      </c>
      <c r="D13" s="32" t="s">
        <v>113</v>
      </c>
      <c r="E13" s="32">
        <v>2</v>
      </c>
      <c r="F13" s="3" t="s">
        <v>44</v>
      </c>
      <c r="G13" s="3" t="s">
        <v>45</v>
      </c>
      <c r="H13" s="2">
        <v>300142</v>
      </c>
      <c r="I13" s="33" t="s">
        <v>77</v>
      </c>
      <c r="J13" s="32" t="s">
        <v>75</v>
      </c>
      <c r="K13" s="32" t="s">
        <v>76</v>
      </c>
      <c r="L13" s="4">
        <v>22152661.100000001</v>
      </c>
      <c r="M13" s="4">
        <v>21425037.579999998</v>
      </c>
      <c r="N13" s="4">
        <v>18582940.75</v>
      </c>
      <c r="O13" s="4">
        <v>2842096.83</v>
      </c>
      <c r="P13" s="4">
        <v>727623.52000000328</v>
      </c>
      <c r="Q13" s="34">
        <v>85</v>
      </c>
      <c r="R13" s="34" t="s">
        <v>46</v>
      </c>
      <c r="S13" s="34" t="s">
        <v>65</v>
      </c>
      <c r="T13" s="29" t="s">
        <v>280</v>
      </c>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row>
    <row r="14" spans="1:1421" s="24" customFormat="1" ht="293.25" x14ac:dyDescent="0.25">
      <c r="A14" s="25">
        <v>4</v>
      </c>
      <c r="B14" s="31" t="s">
        <v>9</v>
      </c>
      <c r="C14" s="32" t="s">
        <v>114</v>
      </c>
      <c r="D14" s="36" t="s">
        <v>113</v>
      </c>
      <c r="E14" s="36">
        <v>2</v>
      </c>
      <c r="F14" s="12" t="s">
        <v>47</v>
      </c>
      <c r="G14" s="12" t="s">
        <v>96</v>
      </c>
      <c r="H14" s="9">
        <v>300908</v>
      </c>
      <c r="I14" s="37" t="s">
        <v>99</v>
      </c>
      <c r="J14" s="36" t="s">
        <v>97</v>
      </c>
      <c r="K14" s="36" t="s">
        <v>76</v>
      </c>
      <c r="L14" s="10">
        <v>6888054.4500000002</v>
      </c>
      <c r="M14" s="10">
        <v>6336059.0899999999</v>
      </c>
      <c r="N14" s="10">
        <v>5495561.4699999997</v>
      </c>
      <c r="O14" s="10">
        <v>840497.62</v>
      </c>
      <c r="P14" s="10">
        <v>551995.36</v>
      </c>
      <c r="Q14" s="38">
        <v>85</v>
      </c>
      <c r="R14" s="38" t="s">
        <v>98</v>
      </c>
      <c r="S14" s="34" t="s">
        <v>65</v>
      </c>
      <c r="T14" s="29" t="s">
        <v>185</v>
      </c>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row>
    <row r="15" spans="1:1421" s="24" customFormat="1" ht="303" customHeight="1" x14ac:dyDescent="0.25">
      <c r="A15" s="25">
        <v>5</v>
      </c>
      <c r="B15" s="35" t="s">
        <v>9</v>
      </c>
      <c r="C15" s="32" t="s">
        <v>114</v>
      </c>
      <c r="D15" s="36" t="s">
        <v>113</v>
      </c>
      <c r="E15" s="36">
        <v>2</v>
      </c>
      <c r="F15" s="12" t="s">
        <v>105</v>
      </c>
      <c r="G15" s="12" t="s">
        <v>104</v>
      </c>
      <c r="H15" s="9">
        <v>300120</v>
      </c>
      <c r="I15" s="37" t="s">
        <v>109</v>
      </c>
      <c r="J15" s="36" t="s">
        <v>106</v>
      </c>
      <c r="K15" s="36" t="s">
        <v>107</v>
      </c>
      <c r="L15" s="10">
        <v>5694920.9199999999</v>
      </c>
      <c r="M15" s="10">
        <v>5579011.9800000004</v>
      </c>
      <c r="N15" s="10">
        <v>4838938.95</v>
      </c>
      <c r="O15" s="10">
        <v>740073.03</v>
      </c>
      <c r="P15" s="10">
        <v>115908.94</v>
      </c>
      <c r="Q15" s="38">
        <v>85</v>
      </c>
      <c r="R15" s="38" t="s">
        <v>108</v>
      </c>
      <c r="S15" s="38" t="s">
        <v>65</v>
      </c>
      <c r="T15" s="29" t="s">
        <v>181</v>
      </c>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row>
    <row r="16" spans="1:1421" ht="276" customHeight="1" x14ac:dyDescent="0.25">
      <c r="A16" s="25">
        <v>6</v>
      </c>
      <c r="B16" s="35" t="s">
        <v>9</v>
      </c>
      <c r="C16" s="32" t="s">
        <v>114</v>
      </c>
      <c r="D16" s="36" t="s">
        <v>113</v>
      </c>
      <c r="E16" s="36">
        <v>2</v>
      </c>
      <c r="F16" s="12" t="s">
        <v>48</v>
      </c>
      <c r="G16" s="12" t="s">
        <v>124</v>
      </c>
      <c r="H16" s="9">
        <v>310425</v>
      </c>
      <c r="I16" s="37" t="s">
        <v>131</v>
      </c>
      <c r="J16" s="36" t="s">
        <v>128</v>
      </c>
      <c r="K16" s="36" t="s">
        <v>129</v>
      </c>
      <c r="L16" s="10">
        <v>2418779.0099999998</v>
      </c>
      <c r="M16" s="10">
        <v>1829184.22</v>
      </c>
      <c r="N16" s="10">
        <v>1586537.33</v>
      </c>
      <c r="O16" s="10">
        <v>242646.89</v>
      </c>
      <c r="P16" s="10">
        <v>589594.79</v>
      </c>
      <c r="Q16" s="38">
        <v>85</v>
      </c>
      <c r="R16" s="38" t="s">
        <v>130</v>
      </c>
      <c r="S16" s="38" t="s">
        <v>65</v>
      </c>
      <c r="T16" s="29" t="s">
        <v>182</v>
      </c>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row>
    <row r="17" spans="1:1421" ht="163.5" customHeight="1" x14ac:dyDescent="0.25">
      <c r="A17" s="25">
        <v>7</v>
      </c>
      <c r="B17" s="35" t="s">
        <v>9</v>
      </c>
      <c r="C17" s="32" t="s">
        <v>114</v>
      </c>
      <c r="D17" s="36" t="s">
        <v>113</v>
      </c>
      <c r="E17" s="36">
        <v>2</v>
      </c>
      <c r="F17" s="12" t="s">
        <v>125</v>
      </c>
      <c r="G17" s="12" t="s">
        <v>126</v>
      </c>
      <c r="H17" s="9">
        <v>317840</v>
      </c>
      <c r="I17" s="37" t="s">
        <v>132</v>
      </c>
      <c r="J17" s="36" t="s">
        <v>133</v>
      </c>
      <c r="K17" s="36" t="s">
        <v>134</v>
      </c>
      <c r="L17" s="10">
        <v>7199392.1100000003</v>
      </c>
      <c r="M17" s="10">
        <v>7043742.2599999998</v>
      </c>
      <c r="N17" s="10">
        <v>6109368.29</v>
      </c>
      <c r="O17" s="10">
        <v>934373.97</v>
      </c>
      <c r="P17" s="10">
        <v>155649.85</v>
      </c>
      <c r="Q17" s="38">
        <v>85</v>
      </c>
      <c r="R17" s="38" t="s">
        <v>136</v>
      </c>
      <c r="S17" s="38" t="s">
        <v>65</v>
      </c>
      <c r="T17" s="29" t="s">
        <v>183</v>
      </c>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row>
    <row r="18" spans="1:1421" ht="156" customHeight="1" x14ac:dyDescent="0.25">
      <c r="A18" s="25">
        <v>8</v>
      </c>
      <c r="B18" s="35" t="s">
        <v>9</v>
      </c>
      <c r="C18" s="32" t="s">
        <v>114</v>
      </c>
      <c r="D18" s="36" t="s">
        <v>113</v>
      </c>
      <c r="E18" s="36">
        <v>2</v>
      </c>
      <c r="F18" s="12" t="s">
        <v>245</v>
      </c>
      <c r="G18" s="12" t="s">
        <v>135</v>
      </c>
      <c r="H18" s="9">
        <v>317862</v>
      </c>
      <c r="I18" s="37" t="s">
        <v>132</v>
      </c>
      <c r="J18" s="36" t="s">
        <v>137</v>
      </c>
      <c r="K18" s="36" t="s">
        <v>134</v>
      </c>
      <c r="L18" s="10">
        <v>14014134.76</v>
      </c>
      <c r="M18" s="10">
        <v>13722190</v>
      </c>
      <c r="N18" s="10">
        <v>11901899.529999999</v>
      </c>
      <c r="O18" s="10">
        <v>1820290.47</v>
      </c>
      <c r="P18" s="10">
        <v>291944.76</v>
      </c>
      <c r="Q18" s="38">
        <v>85</v>
      </c>
      <c r="R18" s="38" t="s">
        <v>127</v>
      </c>
      <c r="S18" s="38" t="s">
        <v>65</v>
      </c>
      <c r="T18" s="29" t="s">
        <v>183</v>
      </c>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row>
    <row r="19" spans="1:1421" ht="260.25" customHeight="1" x14ac:dyDescent="0.25">
      <c r="A19" s="25">
        <v>9</v>
      </c>
      <c r="B19" s="35" t="s">
        <v>9</v>
      </c>
      <c r="C19" s="32" t="s">
        <v>114</v>
      </c>
      <c r="D19" s="36" t="s">
        <v>113</v>
      </c>
      <c r="E19" s="36">
        <v>2</v>
      </c>
      <c r="F19" s="12" t="s">
        <v>140</v>
      </c>
      <c r="G19" s="12" t="s">
        <v>141</v>
      </c>
      <c r="H19" s="9">
        <v>317398</v>
      </c>
      <c r="I19" s="37" t="s">
        <v>144</v>
      </c>
      <c r="J19" s="36" t="s">
        <v>145</v>
      </c>
      <c r="K19" s="36" t="s">
        <v>146</v>
      </c>
      <c r="L19" s="10">
        <v>1784801.12</v>
      </c>
      <c r="M19" s="10">
        <v>1544091.75</v>
      </c>
      <c r="N19" s="10">
        <v>1339263.247</v>
      </c>
      <c r="O19" s="10">
        <v>204828.503</v>
      </c>
      <c r="P19" s="10">
        <v>240709.37</v>
      </c>
      <c r="Q19" s="38">
        <v>85</v>
      </c>
      <c r="R19" s="38" t="s">
        <v>143</v>
      </c>
      <c r="S19" s="38" t="s">
        <v>65</v>
      </c>
      <c r="T19" s="38" t="s">
        <v>181</v>
      </c>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c r="UA19" s="30"/>
      <c r="UB19" s="30"/>
      <c r="UC19" s="30"/>
      <c r="UD19" s="30"/>
      <c r="UE19" s="30"/>
      <c r="UF19" s="30"/>
      <c r="UG19" s="30"/>
      <c r="UH19" s="30"/>
      <c r="UI19" s="30"/>
      <c r="UJ19" s="30"/>
      <c r="UK19" s="30"/>
      <c r="UL19" s="30"/>
      <c r="UM19" s="30"/>
      <c r="UN19" s="30"/>
      <c r="UO19" s="30"/>
      <c r="UP19" s="30"/>
      <c r="UQ19" s="30"/>
      <c r="UR19" s="30"/>
      <c r="US19" s="30"/>
      <c r="UT19" s="30"/>
      <c r="UU19" s="30"/>
      <c r="UV19" s="30"/>
      <c r="UW19" s="30"/>
      <c r="UX19" s="30"/>
      <c r="UY19" s="30"/>
      <c r="UZ19" s="30"/>
      <c r="VA19" s="30"/>
      <c r="VB19" s="30"/>
      <c r="VC19" s="30"/>
      <c r="VD19" s="30"/>
      <c r="VE19" s="30"/>
      <c r="VF19" s="30"/>
      <c r="VG19" s="30"/>
      <c r="VH19" s="30"/>
      <c r="VI19" s="30"/>
      <c r="VJ19" s="30"/>
      <c r="VK19" s="30"/>
      <c r="VL19" s="30"/>
      <c r="VM19" s="30"/>
      <c r="VN19" s="30"/>
      <c r="VO19" s="30"/>
      <c r="VP19" s="30"/>
      <c r="VQ19" s="30"/>
      <c r="VR19" s="30"/>
      <c r="VS19" s="30"/>
      <c r="VT19" s="30"/>
      <c r="VU19" s="30"/>
      <c r="VV19" s="30"/>
      <c r="VW19" s="30"/>
      <c r="VX19" s="30"/>
      <c r="VY19" s="30"/>
      <c r="VZ19" s="30"/>
      <c r="WA19" s="30"/>
      <c r="WB19" s="30"/>
      <c r="WC19" s="30"/>
      <c r="WD19" s="30"/>
      <c r="WE19" s="30"/>
      <c r="WF19" s="30"/>
      <c r="WG19" s="30"/>
      <c r="WH19" s="30"/>
      <c r="WI19" s="30"/>
      <c r="WJ19" s="30"/>
      <c r="WK19" s="30"/>
      <c r="WL19" s="30"/>
      <c r="WM19" s="30"/>
      <c r="WN19" s="30"/>
      <c r="WO19" s="30"/>
      <c r="WP19" s="30"/>
      <c r="WQ19" s="30"/>
      <c r="WR19" s="30"/>
      <c r="WS19" s="30"/>
      <c r="WT19" s="30"/>
      <c r="WU19" s="30"/>
      <c r="WV19" s="30"/>
      <c r="WW19" s="30"/>
      <c r="WX19" s="30"/>
      <c r="WY19" s="30"/>
      <c r="WZ19" s="30"/>
      <c r="XA19" s="30"/>
      <c r="XB19" s="30"/>
      <c r="XC19" s="30"/>
      <c r="XD19" s="30"/>
      <c r="XE19" s="30"/>
      <c r="XF19" s="30"/>
      <c r="XG19" s="30"/>
      <c r="XH19" s="30"/>
      <c r="XI19" s="30"/>
      <c r="XJ19" s="30"/>
      <c r="XK19" s="30"/>
      <c r="XL19" s="30"/>
      <c r="XM19" s="30"/>
      <c r="XN19" s="30"/>
      <c r="XO19" s="30"/>
      <c r="XP19" s="30"/>
      <c r="XQ19" s="30"/>
      <c r="XR19" s="30"/>
      <c r="XS19" s="30"/>
      <c r="XT19" s="30"/>
      <c r="XU19" s="30"/>
      <c r="XV19" s="30"/>
      <c r="XW19" s="30"/>
      <c r="XX19" s="30"/>
      <c r="XY19" s="30"/>
      <c r="XZ19" s="30"/>
      <c r="YA19" s="30"/>
      <c r="YB19" s="30"/>
      <c r="YC19" s="30"/>
      <c r="YD19" s="30"/>
      <c r="YE19" s="30"/>
      <c r="YF19" s="30"/>
      <c r="YG19" s="30"/>
      <c r="YH19" s="30"/>
      <c r="YI19" s="30"/>
      <c r="YJ19" s="30"/>
      <c r="YK19" s="30"/>
      <c r="YL19" s="30"/>
      <c r="YM19" s="30"/>
      <c r="YN19" s="30"/>
      <c r="YO19" s="30"/>
      <c r="YP19" s="30"/>
      <c r="YQ19" s="30"/>
      <c r="YR19" s="30"/>
      <c r="YS19" s="30"/>
      <c r="YT19" s="30"/>
      <c r="YU19" s="30"/>
      <c r="YV19" s="30"/>
      <c r="YW19" s="30"/>
      <c r="YX19" s="30"/>
      <c r="YY19" s="30"/>
      <c r="YZ19" s="30"/>
      <c r="ZA19" s="30"/>
      <c r="ZB19" s="30"/>
      <c r="ZC19" s="30"/>
      <c r="ZD19" s="30"/>
      <c r="ZE19" s="30"/>
      <c r="ZF19" s="30"/>
      <c r="ZG19" s="30"/>
      <c r="ZH19" s="30"/>
      <c r="ZI19" s="30"/>
      <c r="ZJ19" s="30"/>
      <c r="ZK19" s="30"/>
      <c r="ZL19" s="30"/>
      <c r="ZM19" s="30"/>
      <c r="ZN19" s="30"/>
      <c r="ZO19" s="30"/>
      <c r="ZP19" s="30"/>
      <c r="ZQ19" s="30"/>
      <c r="ZR19" s="30"/>
      <c r="ZS19" s="30"/>
      <c r="ZT19" s="30"/>
      <c r="ZU19" s="30"/>
      <c r="ZV19" s="30"/>
      <c r="ZW19" s="30"/>
      <c r="ZX19" s="30"/>
      <c r="ZY19" s="30"/>
      <c r="ZZ19" s="30"/>
      <c r="AAA19" s="30"/>
      <c r="AAB19" s="30"/>
      <c r="AAC19" s="30"/>
      <c r="AAD19" s="30"/>
      <c r="AAE19" s="30"/>
      <c r="AAF19" s="30"/>
      <c r="AAG19" s="30"/>
      <c r="AAH19" s="30"/>
      <c r="AAI19" s="30"/>
      <c r="AAJ19" s="30"/>
      <c r="AAK19" s="30"/>
      <c r="AAL19" s="30"/>
      <c r="AAM19" s="30"/>
      <c r="AAN19" s="30"/>
      <c r="AAO19" s="30"/>
      <c r="AAP19" s="30"/>
      <c r="AAQ19" s="30"/>
      <c r="AAR19" s="30"/>
      <c r="AAS19" s="30"/>
      <c r="AAT19" s="30"/>
      <c r="AAU19" s="30"/>
      <c r="AAV19" s="30"/>
      <c r="AAW19" s="30"/>
      <c r="AAX19" s="30"/>
      <c r="AAY19" s="30"/>
      <c r="AAZ19" s="30"/>
      <c r="ABA19" s="30"/>
      <c r="ABB19" s="30"/>
      <c r="ABC19" s="30"/>
      <c r="ABD19" s="30"/>
      <c r="ABE19" s="30"/>
      <c r="ABF19" s="30"/>
      <c r="ABG19" s="30"/>
      <c r="ABH19" s="30"/>
      <c r="ABI19" s="30"/>
      <c r="ABJ19" s="30"/>
      <c r="ABK19" s="30"/>
      <c r="ABL19" s="30"/>
      <c r="ABM19" s="30"/>
      <c r="ABN19" s="30"/>
      <c r="ABO19" s="30"/>
      <c r="ABP19" s="30"/>
      <c r="ABQ19" s="30"/>
      <c r="ABR19" s="30"/>
      <c r="ABS19" s="30"/>
      <c r="ABT19" s="30"/>
      <c r="ABU19" s="30"/>
      <c r="ABV19" s="30"/>
      <c r="ABW19" s="30"/>
      <c r="ABX19" s="30"/>
      <c r="ABY19" s="30"/>
      <c r="ABZ19" s="30"/>
      <c r="ACA19" s="30"/>
      <c r="ACB19" s="30"/>
      <c r="ACC19" s="30"/>
      <c r="ACD19" s="30"/>
      <c r="ACE19" s="30"/>
      <c r="ACF19" s="30"/>
      <c r="ACG19" s="30"/>
      <c r="ACH19" s="30"/>
      <c r="ACI19" s="30"/>
      <c r="ACJ19" s="30"/>
      <c r="ACK19" s="30"/>
      <c r="ACL19" s="30"/>
      <c r="ACM19" s="30"/>
      <c r="ACN19" s="30"/>
      <c r="ACO19" s="30"/>
      <c r="ACP19" s="30"/>
      <c r="ACQ19" s="30"/>
      <c r="ACR19" s="30"/>
      <c r="ACS19" s="30"/>
      <c r="ACT19" s="30"/>
      <c r="ACU19" s="30"/>
      <c r="ACV19" s="30"/>
      <c r="ACW19" s="30"/>
      <c r="ACX19" s="30"/>
      <c r="ACY19" s="30"/>
      <c r="ACZ19" s="30"/>
      <c r="ADA19" s="30"/>
      <c r="ADB19" s="30"/>
      <c r="ADC19" s="30"/>
      <c r="ADD19" s="30"/>
      <c r="ADE19" s="30"/>
      <c r="ADF19" s="30"/>
      <c r="ADG19" s="30"/>
      <c r="ADH19" s="30"/>
      <c r="ADI19" s="30"/>
      <c r="ADJ19" s="30"/>
      <c r="ADK19" s="30"/>
      <c r="ADL19" s="30"/>
      <c r="ADM19" s="30"/>
      <c r="ADN19" s="30"/>
      <c r="ADO19" s="30"/>
      <c r="ADP19" s="30"/>
      <c r="ADQ19" s="30"/>
      <c r="ADR19" s="30"/>
      <c r="ADS19" s="30"/>
      <c r="ADT19" s="30"/>
      <c r="ADU19" s="30"/>
      <c r="ADV19" s="30"/>
      <c r="ADW19" s="30"/>
      <c r="ADX19" s="30"/>
      <c r="ADY19" s="30"/>
      <c r="ADZ19" s="30"/>
      <c r="AEA19" s="30"/>
      <c r="AEB19" s="30"/>
      <c r="AEC19" s="30"/>
      <c r="AED19" s="30"/>
      <c r="AEE19" s="30"/>
      <c r="AEF19" s="30"/>
      <c r="AEG19" s="30"/>
      <c r="AEH19" s="30"/>
      <c r="AEI19" s="30"/>
      <c r="AEJ19" s="30"/>
      <c r="AEK19" s="30"/>
      <c r="AEL19" s="30"/>
      <c r="AEM19" s="30"/>
      <c r="AEN19" s="30"/>
      <c r="AEO19" s="30"/>
      <c r="AEP19" s="30"/>
      <c r="AEQ19" s="30"/>
      <c r="AER19" s="30"/>
      <c r="AES19" s="30"/>
      <c r="AET19" s="30"/>
      <c r="AEU19" s="30"/>
      <c r="AEV19" s="30"/>
      <c r="AEW19" s="30"/>
      <c r="AEX19" s="30"/>
      <c r="AEY19" s="30"/>
      <c r="AEZ19" s="30"/>
      <c r="AFA19" s="30"/>
      <c r="AFB19" s="30"/>
      <c r="AFC19" s="30"/>
      <c r="AFD19" s="30"/>
      <c r="AFE19" s="30"/>
      <c r="AFF19" s="30"/>
      <c r="AFG19" s="30"/>
      <c r="AFH19" s="30"/>
      <c r="AFI19" s="30"/>
      <c r="AFJ19" s="30"/>
      <c r="AFK19" s="30"/>
      <c r="AFL19" s="30"/>
      <c r="AFM19" s="30"/>
      <c r="AFN19" s="30"/>
      <c r="AFO19" s="30"/>
      <c r="AFP19" s="30"/>
      <c r="AFQ19" s="30"/>
      <c r="AFR19" s="30"/>
      <c r="AFS19" s="30"/>
      <c r="AFT19" s="30"/>
      <c r="AFU19" s="30"/>
      <c r="AFV19" s="30"/>
      <c r="AFW19" s="30"/>
      <c r="AFX19" s="30"/>
      <c r="AFY19" s="30"/>
      <c r="AFZ19" s="30"/>
      <c r="AGA19" s="30"/>
      <c r="AGB19" s="30"/>
      <c r="AGC19" s="30"/>
      <c r="AGD19" s="30"/>
      <c r="AGE19" s="30"/>
      <c r="AGF19" s="30"/>
      <c r="AGG19" s="30"/>
      <c r="AGH19" s="30"/>
      <c r="AGI19" s="30"/>
      <c r="AGJ19" s="30"/>
      <c r="AGK19" s="30"/>
      <c r="AGL19" s="30"/>
      <c r="AGM19" s="30"/>
      <c r="AGN19" s="30"/>
      <c r="AGO19" s="30"/>
      <c r="AGP19" s="30"/>
      <c r="AGQ19" s="30"/>
      <c r="AGR19" s="30"/>
      <c r="AGS19" s="30"/>
      <c r="AGT19" s="30"/>
      <c r="AGU19" s="30"/>
      <c r="AGV19" s="30"/>
      <c r="AGW19" s="30"/>
      <c r="AGX19" s="30"/>
      <c r="AGY19" s="30"/>
      <c r="AGZ19" s="30"/>
      <c r="AHA19" s="30"/>
      <c r="AHB19" s="30"/>
      <c r="AHC19" s="30"/>
      <c r="AHD19" s="30"/>
      <c r="AHE19" s="30"/>
      <c r="AHF19" s="30"/>
      <c r="AHG19" s="30"/>
      <c r="AHH19" s="30"/>
      <c r="AHI19" s="30"/>
      <c r="AHJ19" s="30"/>
      <c r="AHK19" s="30"/>
      <c r="AHL19" s="30"/>
      <c r="AHM19" s="30"/>
      <c r="AHN19" s="30"/>
      <c r="AHO19" s="30"/>
      <c r="AHP19" s="30"/>
      <c r="AHQ19" s="30"/>
      <c r="AHR19" s="30"/>
      <c r="AHS19" s="30"/>
      <c r="AHT19" s="30"/>
      <c r="AHU19" s="30"/>
      <c r="AHV19" s="30"/>
      <c r="AHW19" s="30"/>
      <c r="AHX19" s="30"/>
      <c r="AHY19" s="30"/>
      <c r="AHZ19" s="30"/>
      <c r="AIA19" s="30"/>
      <c r="AIB19" s="30"/>
      <c r="AIC19" s="30"/>
      <c r="AID19" s="30"/>
      <c r="AIE19" s="30"/>
      <c r="AIF19" s="30"/>
      <c r="AIG19" s="30"/>
      <c r="AIH19" s="30"/>
      <c r="AII19" s="30"/>
      <c r="AIJ19" s="30"/>
      <c r="AIK19" s="30"/>
      <c r="AIL19" s="30"/>
      <c r="AIM19" s="30"/>
      <c r="AIN19" s="30"/>
      <c r="AIO19" s="30"/>
      <c r="AIP19" s="30"/>
      <c r="AIQ19" s="30"/>
      <c r="AIR19" s="30"/>
      <c r="AIS19" s="30"/>
      <c r="AIT19" s="30"/>
      <c r="AIU19" s="30"/>
      <c r="AIV19" s="30"/>
      <c r="AIW19" s="30"/>
      <c r="AIX19" s="30"/>
      <c r="AIY19" s="30"/>
      <c r="AIZ19" s="30"/>
      <c r="AJA19" s="30"/>
      <c r="AJB19" s="30"/>
      <c r="AJC19" s="30"/>
      <c r="AJD19" s="30"/>
      <c r="AJE19" s="30"/>
      <c r="AJF19" s="30"/>
      <c r="AJG19" s="30"/>
      <c r="AJH19" s="30"/>
      <c r="AJI19" s="30"/>
      <c r="AJJ19" s="30"/>
      <c r="AJK19" s="30"/>
      <c r="AJL19" s="30"/>
      <c r="AJM19" s="30"/>
      <c r="AJN19" s="30"/>
      <c r="AJO19" s="30"/>
      <c r="AJP19" s="30"/>
      <c r="AJQ19" s="30"/>
      <c r="AJR19" s="30"/>
      <c r="AJS19" s="30"/>
      <c r="AJT19" s="30"/>
      <c r="AJU19" s="30"/>
      <c r="AJV19" s="30"/>
      <c r="AJW19" s="30"/>
      <c r="AJX19" s="30"/>
      <c r="AJY19" s="30"/>
      <c r="AJZ19" s="30"/>
      <c r="AKA19" s="30"/>
      <c r="AKB19" s="30"/>
      <c r="AKC19" s="30"/>
      <c r="AKD19" s="30"/>
      <c r="AKE19" s="30"/>
      <c r="AKF19" s="30"/>
      <c r="AKG19" s="30"/>
      <c r="AKH19" s="30"/>
      <c r="AKI19" s="30"/>
      <c r="AKJ19" s="30"/>
      <c r="AKK19" s="30"/>
      <c r="AKL19" s="30"/>
      <c r="AKM19" s="30"/>
      <c r="AKN19" s="30"/>
      <c r="AKO19" s="30"/>
      <c r="AKP19" s="30"/>
      <c r="AKQ19" s="30"/>
      <c r="AKR19" s="30"/>
      <c r="AKS19" s="30"/>
      <c r="AKT19" s="30"/>
      <c r="AKU19" s="30"/>
      <c r="AKV19" s="30"/>
      <c r="AKW19" s="30"/>
      <c r="AKX19" s="30"/>
      <c r="AKY19" s="30"/>
      <c r="AKZ19" s="30"/>
      <c r="ALA19" s="30"/>
      <c r="ALB19" s="30"/>
      <c r="ALC19" s="30"/>
      <c r="ALD19" s="30"/>
      <c r="ALE19" s="30"/>
      <c r="ALF19" s="30"/>
      <c r="ALG19" s="30"/>
      <c r="ALH19" s="30"/>
      <c r="ALI19" s="30"/>
      <c r="ALJ19" s="30"/>
      <c r="ALK19" s="30"/>
      <c r="ALL19" s="30"/>
      <c r="ALM19" s="30"/>
      <c r="ALN19" s="30"/>
      <c r="ALO19" s="30"/>
      <c r="ALP19" s="30"/>
      <c r="ALQ19" s="30"/>
      <c r="ALR19" s="30"/>
      <c r="ALS19" s="30"/>
      <c r="ALT19" s="30"/>
      <c r="ALU19" s="30"/>
      <c r="ALV19" s="30"/>
      <c r="ALW19" s="30"/>
      <c r="ALX19" s="30"/>
      <c r="ALY19" s="30"/>
      <c r="ALZ19" s="30"/>
      <c r="AMA19" s="30"/>
      <c r="AMB19" s="30"/>
      <c r="AMC19" s="30"/>
      <c r="AMD19" s="30"/>
      <c r="AME19" s="30"/>
      <c r="AMF19" s="30"/>
      <c r="AMG19" s="30"/>
      <c r="AMH19" s="30"/>
      <c r="AMI19" s="30"/>
      <c r="AMJ19" s="30"/>
      <c r="AMK19" s="30"/>
      <c r="AML19" s="30"/>
      <c r="AMM19" s="30"/>
      <c r="AMN19" s="30"/>
      <c r="AMO19" s="30"/>
      <c r="AMP19" s="30"/>
      <c r="AMQ19" s="30"/>
      <c r="AMR19" s="30"/>
      <c r="AMS19" s="30"/>
      <c r="AMT19" s="30"/>
      <c r="AMU19" s="30"/>
      <c r="AMV19" s="30"/>
      <c r="AMW19" s="30"/>
      <c r="AMX19" s="30"/>
      <c r="AMY19" s="30"/>
      <c r="AMZ19" s="30"/>
      <c r="ANA19" s="30"/>
      <c r="ANB19" s="30"/>
      <c r="ANC19" s="30"/>
      <c r="AND19" s="30"/>
      <c r="ANE19" s="30"/>
      <c r="ANF19" s="30"/>
      <c r="ANG19" s="30"/>
      <c r="ANH19" s="30"/>
      <c r="ANI19" s="30"/>
      <c r="ANJ19" s="30"/>
      <c r="ANK19" s="30"/>
      <c r="ANL19" s="30"/>
      <c r="ANM19" s="30"/>
      <c r="ANN19" s="30"/>
      <c r="ANO19" s="30"/>
      <c r="ANP19" s="30"/>
      <c r="ANQ19" s="30"/>
      <c r="ANR19" s="30"/>
      <c r="ANS19" s="30"/>
      <c r="ANT19" s="30"/>
      <c r="ANU19" s="30"/>
      <c r="ANV19" s="30"/>
      <c r="ANW19" s="30"/>
      <c r="ANX19" s="30"/>
      <c r="ANY19" s="30"/>
      <c r="ANZ19" s="30"/>
      <c r="AOA19" s="30"/>
      <c r="AOB19" s="30"/>
      <c r="AOC19" s="30"/>
      <c r="AOD19" s="30"/>
      <c r="AOE19" s="30"/>
      <c r="AOF19" s="30"/>
      <c r="AOG19" s="30"/>
      <c r="AOH19" s="30"/>
      <c r="AOI19" s="30"/>
      <c r="AOJ19" s="30"/>
      <c r="AOK19" s="30"/>
      <c r="AOL19" s="30"/>
      <c r="AOM19" s="30"/>
      <c r="AON19" s="30"/>
      <c r="AOO19" s="30"/>
      <c r="AOP19" s="30"/>
      <c r="AOQ19" s="30"/>
      <c r="AOR19" s="30"/>
      <c r="AOS19" s="30"/>
      <c r="AOT19" s="30"/>
      <c r="AOU19" s="30"/>
      <c r="AOV19" s="30"/>
      <c r="AOW19" s="30"/>
      <c r="AOX19" s="30"/>
      <c r="AOY19" s="30"/>
      <c r="AOZ19" s="30"/>
      <c r="APA19" s="30"/>
      <c r="APB19" s="30"/>
      <c r="APC19" s="30"/>
      <c r="APD19" s="30"/>
      <c r="APE19" s="30"/>
      <c r="APF19" s="30"/>
      <c r="APG19" s="30"/>
      <c r="APH19" s="30"/>
      <c r="API19" s="30"/>
      <c r="APJ19" s="30"/>
      <c r="APK19" s="30"/>
      <c r="APL19" s="30"/>
      <c r="APM19" s="30"/>
      <c r="APN19" s="30"/>
      <c r="APO19" s="30"/>
      <c r="APP19" s="30"/>
      <c r="APQ19" s="30"/>
      <c r="APR19" s="30"/>
      <c r="APS19" s="30"/>
      <c r="APT19" s="30"/>
      <c r="APU19" s="30"/>
      <c r="APV19" s="30"/>
      <c r="APW19" s="30"/>
      <c r="APX19" s="30"/>
      <c r="APY19" s="30"/>
      <c r="APZ19" s="30"/>
      <c r="AQA19" s="30"/>
      <c r="AQB19" s="30"/>
      <c r="AQC19" s="30"/>
      <c r="AQD19" s="30"/>
      <c r="AQE19" s="30"/>
      <c r="AQF19" s="30"/>
      <c r="AQG19" s="30"/>
      <c r="AQH19" s="30"/>
      <c r="AQI19" s="30"/>
      <c r="AQJ19" s="30"/>
      <c r="AQK19" s="30"/>
      <c r="AQL19" s="30"/>
      <c r="AQM19" s="30"/>
      <c r="AQN19" s="30"/>
      <c r="AQO19" s="30"/>
      <c r="AQP19" s="30"/>
      <c r="AQQ19" s="30"/>
      <c r="AQR19" s="30"/>
      <c r="AQS19" s="30"/>
      <c r="AQT19" s="30"/>
      <c r="AQU19" s="30"/>
      <c r="AQV19" s="30"/>
      <c r="AQW19" s="30"/>
      <c r="AQX19" s="30"/>
      <c r="AQY19" s="30"/>
      <c r="AQZ19" s="30"/>
      <c r="ARA19" s="30"/>
      <c r="ARB19" s="30"/>
      <c r="ARC19" s="30"/>
      <c r="ARD19" s="30"/>
      <c r="ARE19" s="30"/>
      <c r="ARF19" s="30"/>
      <c r="ARG19" s="30"/>
      <c r="ARH19" s="30"/>
      <c r="ARI19" s="30"/>
      <c r="ARJ19" s="30"/>
      <c r="ARK19" s="30"/>
      <c r="ARL19" s="30"/>
      <c r="ARM19" s="30"/>
      <c r="ARN19" s="30"/>
      <c r="ARO19" s="30"/>
      <c r="ARP19" s="30"/>
      <c r="ARQ19" s="30"/>
      <c r="ARR19" s="30"/>
      <c r="ARS19" s="30"/>
      <c r="ART19" s="30"/>
      <c r="ARU19" s="30"/>
      <c r="ARV19" s="30"/>
      <c r="ARW19" s="30"/>
      <c r="ARX19" s="30"/>
      <c r="ARY19" s="30"/>
      <c r="ARZ19" s="30"/>
      <c r="ASA19" s="30"/>
      <c r="ASB19" s="30"/>
      <c r="ASC19" s="30"/>
      <c r="ASD19" s="30"/>
      <c r="ASE19" s="30"/>
      <c r="ASF19" s="30"/>
      <c r="ASG19" s="30"/>
      <c r="ASH19" s="30"/>
      <c r="ASI19" s="30"/>
      <c r="ASJ19" s="30"/>
      <c r="ASK19" s="30"/>
      <c r="ASL19" s="30"/>
      <c r="ASM19" s="30"/>
      <c r="ASN19" s="30"/>
      <c r="ASO19" s="30"/>
      <c r="ASP19" s="30"/>
      <c r="ASQ19" s="30"/>
      <c r="ASR19" s="30"/>
      <c r="ASS19" s="30"/>
      <c r="AST19" s="30"/>
      <c r="ASU19" s="30"/>
      <c r="ASV19" s="30"/>
      <c r="ASW19" s="30"/>
      <c r="ASX19" s="30"/>
      <c r="ASY19" s="30"/>
      <c r="ASZ19" s="30"/>
      <c r="ATA19" s="30"/>
      <c r="ATB19" s="30"/>
      <c r="ATC19" s="30"/>
      <c r="ATD19" s="30"/>
      <c r="ATE19" s="30"/>
      <c r="ATF19" s="30"/>
      <c r="ATG19" s="30"/>
      <c r="ATH19" s="30"/>
      <c r="ATI19" s="30"/>
      <c r="ATJ19" s="30"/>
      <c r="ATK19" s="30"/>
      <c r="ATL19" s="30"/>
      <c r="ATM19" s="30"/>
      <c r="ATN19" s="30"/>
      <c r="ATO19" s="30"/>
      <c r="ATP19" s="30"/>
      <c r="ATQ19" s="30"/>
      <c r="ATR19" s="30"/>
      <c r="ATS19" s="30"/>
      <c r="ATT19" s="30"/>
      <c r="ATU19" s="30"/>
      <c r="ATV19" s="30"/>
      <c r="ATW19" s="30"/>
      <c r="ATX19" s="30"/>
      <c r="ATY19" s="30"/>
      <c r="ATZ19" s="30"/>
      <c r="AUA19" s="30"/>
      <c r="AUB19" s="30"/>
      <c r="AUC19" s="30"/>
      <c r="AUD19" s="30"/>
      <c r="AUE19" s="30"/>
      <c r="AUF19" s="30"/>
      <c r="AUG19" s="30"/>
      <c r="AUH19" s="30"/>
      <c r="AUI19" s="30"/>
      <c r="AUJ19" s="30"/>
      <c r="AUK19" s="30"/>
      <c r="AUL19" s="30"/>
      <c r="AUM19" s="30"/>
      <c r="AUN19" s="30"/>
      <c r="AUO19" s="30"/>
      <c r="AUP19" s="30"/>
      <c r="AUQ19" s="30"/>
      <c r="AUR19" s="30"/>
      <c r="AUS19" s="30"/>
      <c r="AUT19" s="30"/>
      <c r="AUU19" s="30"/>
      <c r="AUV19" s="30"/>
      <c r="AUW19" s="30"/>
      <c r="AUX19" s="30"/>
      <c r="AUY19" s="30"/>
      <c r="AUZ19" s="30"/>
      <c r="AVA19" s="30"/>
      <c r="AVB19" s="30"/>
      <c r="AVC19" s="30"/>
      <c r="AVD19" s="30"/>
      <c r="AVE19" s="30"/>
      <c r="AVF19" s="30"/>
      <c r="AVG19" s="30"/>
      <c r="AVH19" s="30"/>
      <c r="AVI19" s="30"/>
      <c r="AVJ19" s="30"/>
      <c r="AVK19" s="30"/>
      <c r="AVL19" s="30"/>
      <c r="AVM19" s="30"/>
      <c r="AVN19" s="30"/>
      <c r="AVO19" s="30"/>
      <c r="AVP19" s="30"/>
      <c r="AVQ19" s="30"/>
      <c r="AVR19" s="30"/>
      <c r="AVS19" s="30"/>
      <c r="AVT19" s="30"/>
      <c r="AVU19" s="30"/>
      <c r="AVV19" s="30"/>
      <c r="AVW19" s="30"/>
      <c r="AVX19" s="30"/>
      <c r="AVY19" s="30"/>
      <c r="AVZ19" s="30"/>
      <c r="AWA19" s="30"/>
      <c r="AWB19" s="30"/>
      <c r="AWC19" s="30"/>
      <c r="AWD19" s="30"/>
      <c r="AWE19" s="30"/>
      <c r="AWF19" s="30"/>
      <c r="AWG19" s="30"/>
      <c r="AWH19" s="30"/>
      <c r="AWI19" s="30"/>
      <c r="AWJ19" s="30"/>
      <c r="AWK19" s="30"/>
      <c r="AWL19" s="30"/>
      <c r="AWM19" s="30"/>
      <c r="AWN19" s="30"/>
      <c r="AWO19" s="30"/>
      <c r="AWP19" s="30"/>
      <c r="AWQ19" s="30"/>
      <c r="AWR19" s="30"/>
      <c r="AWS19" s="30"/>
      <c r="AWT19" s="30"/>
      <c r="AWU19" s="30"/>
      <c r="AWV19" s="30"/>
      <c r="AWW19" s="30"/>
      <c r="AWX19" s="30"/>
      <c r="AWY19" s="30"/>
      <c r="AWZ19" s="30"/>
      <c r="AXA19" s="30"/>
      <c r="AXB19" s="30"/>
      <c r="AXC19" s="30"/>
      <c r="AXD19" s="30"/>
      <c r="AXE19" s="30"/>
      <c r="AXF19" s="30"/>
      <c r="AXG19" s="30"/>
      <c r="AXH19" s="30"/>
      <c r="AXI19" s="30"/>
      <c r="AXJ19" s="30"/>
      <c r="AXK19" s="30"/>
      <c r="AXL19" s="30"/>
      <c r="AXM19" s="30"/>
      <c r="AXN19" s="30"/>
      <c r="AXO19" s="30"/>
      <c r="AXP19" s="30"/>
      <c r="AXQ19" s="30"/>
      <c r="AXR19" s="30"/>
      <c r="AXS19" s="30"/>
      <c r="AXT19" s="30"/>
      <c r="AXU19" s="30"/>
      <c r="AXV19" s="30"/>
      <c r="AXW19" s="30"/>
      <c r="AXX19" s="30"/>
      <c r="AXY19" s="30"/>
      <c r="AXZ19" s="30"/>
      <c r="AYA19" s="30"/>
      <c r="AYB19" s="30"/>
      <c r="AYC19" s="30"/>
      <c r="AYD19" s="30"/>
      <c r="AYE19" s="30"/>
      <c r="AYF19" s="30"/>
      <c r="AYG19" s="30"/>
      <c r="AYH19" s="30"/>
      <c r="AYI19" s="30"/>
      <c r="AYJ19" s="30"/>
      <c r="AYK19" s="30"/>
      <c r="AYL19" s="30"/>
      <c r="AYM19" s="30"/>
      <c r="AYN19" s="30"/>
      <c r="AYO19" s="30"/>
      <c r="AYP19" s="30"/>
      <c r="AYQ19" s="30"/>
      <c r="AYR19" s="30"/>
      <c r="AYS19" s="30"/>
      <c r="AYT19" s="30"/>
      <c r="AYU19" s="30"/>
      <c r="AYV19" s="30"/>
      <c r="AYW19" s="30"/>
      <c r="AYX19" s="30"/>
      <c r="AYY19" s="30"/>
      <c r="AYZ19" s="30"/>
      <c r="AZA19" s="30"/>
      <c r="AZB19" s="30"/>
      <c r="AZC19" s="30"/>
      <c r="AZD19" s="30"/>
      <c r="AZE19" s="30"/>
      <c r="AZF19" s="30"/>
      <c r="AZG19" s="30"/>
      <c r="AZH19" s="30"/>
      <c r="AZI19" s="30"/>
      <c r="AZJ19" s="30"/>
      <c r="AZK19" s="30"/>
      <c r="AZL19" s="30"/>
      <c r="AZM19" s="30"/>
      <c r="AZN19" s="30"/>
      <c r="AZO19" s="30"/>
      <c r="AZP19" s="30"/>
      <c r="AZQ19" s="30"/>
      <c r="AZR19" s="30"/>
      <c r="AZS19" s="30"/>
      <c r="AZT19" s="30"/>
      <c r="AZU19" s="30"/>
      <c r="AZV19" s="30"/>
      <c r="AZW19" s="30"/>
      <c r="AZX19" s="30"/>
      <c r="AZY19" s="30"/>
      <c r="AZZ19" s="30"/>
      <c r="BAA19" s="30"/>
      <c r="BAB19" s="30"/>
      <c r="BAC19" s="30"/>
      <c r="BAD19" s="30"/>
      <c r="BAE19" s="30"/>
      <c r="BAF19" s="30"/>
      <c r="BAG19" s="30"/>
      <c r="BAH19" s="30"/>
      <c r="BAI19" s="30"/>
      <c r="BAJ19" s="30"/>
      <c r="BAK19" s="30"/>
      <c r="BAL19" s="30"/>
      <c r="BAM19" s="30"/>
      <c r="BAN19" s="30"/>
      <c r="BAO19" s="30"/>
      <c r="BAP19" s="30"/>
      <c r="BAQ19" s="30"/>
      <c r="BAR19" s="30"/>
      <c r="BAS19" s="30"/>
      <c r="BAT19" s="30"/>
      <c r="BAU19" s="30"/>
      <c r="BAV19" s="30"/>
      <c r="BAW19" s="30"/>
      <c r="BAX19" s="30"/>
      <c r="BAY19" s="30"/>
      <c r="BAZ19" s="30"/>
      <c r="BBA19" s="30"/>
      <c r="BBB19" s="30"/>
      <c r="BBC19" s="30"/>
      <c r="BBD19" s="30"/>
      <c r="BBE19" s="30"/>
      <c r="BBF19" s="30"/>
      <c r="BBG19" s="30"/>
      <c r="BBH19" s="30"/>
      <c r="BBI19" s="30"/>
      <c r="BBJ19" s="30"/>
      <c r="BBK19" s="30"/>
      <c r="BBL19" s="30"/>
      <c r="BBM19" s="30"/>
      <c r="BBN19" s="30"/>
      <c r="BBO19" s="30"/>
      <c r="BBP19" s="30"/>
      <c r="BBQ19" s="30"/>
    </row>
    <row r="20" spans="1:1421" ht="409.5" x14ac:dyDescent="0.25">
      <c r="A20" s="25">
        <v>10</v>
      </c>
      <c r="B20" s="35" t="s">
        <v>9</v>
      </c>
      <c r="C20" s="32" t="s">
        <v>114</v>
      </c>
      <c r="D20" s="36" t="s">
        <v>113</v>
      </c>
      <c r="E20" s="36">
        <v>2</v>
      </c>
      <c r="F20" s="12" t="s">
        <v>147</v>
      </c>
      <c r="G20" s="12" t="s">
        <v>148</v>
      </c>
      <c r="H20" s="9">
        <v>318245</v>
      </c>
      <c r="I20" s="45" t="s">
        <v>204</v>
      </c>
      <c r="J20" s="36" t="s">
        <v>150</v>
      </c>
      <c r="K20" s="36" t="s">
        <v>73</v>
      </c>
      <c r="L20" s="10">
        <v>4523725</v>
      </c>
      <c r="M20" s="10">
        <v>4027650.05</v>
      </c>
      <c r="N20" s="10">
        <v>3493369.99</v>
      </c>
      <c r="O20" s="10">
        <v>534280.06000000006</v>
      </c>
      <c r="P20" s="39">
        <v>496074.95</v>
      </c>
      <c r="Q20" s="38">
        <v>85</v>
      </c>
      <c r="R20" s="38" t="s">
        <v>149</v>
      </c>
      <c r="S20" s="38" t="s">
        <v>65</v>
      </c>
      <c r="T20" s="38" t="s">
        <v>181</v>
      </c>
    </row>
    <row r="21" spans="1:1421" ht="342" customHeight="1" x14ac:dyDescent="0.25">
      <c r="A21" s="25">
        <v>11</v>
      </c>
      <c r="B21" s="35" t="s">
        <v>9</v>
      </c>
      <c r="C21" s="32" t="s">
        <v>114</v>
      </c>
      <c r="D21" s="36" t="s">
        <v>113</v>
      </c>
      <c r="E21" s="36">
        <v>2</v>
      </c>
      <c r="F21" s="12" t="s">
        <v>151</v>
      </c>
      <c r="G21" s="3" t="s">
        <v>152</v>
      </c>
      <c r="H21" s="9">
        <v>318587</v>
      </c>
      <c r="I21" s="37" t="s">
        <v>153</v>
      </c>
      <c r="J21" s="36" t="s">
        <v>154</v>
      </c>
      <c r="K21" s="36" t="s">
        <v>155</v>
      </c>
      <c r="L21" s="10">
        <v>20659256.170000002</v>
      </c>
      <c r="M21" s="10">
        <v>18165597.190000001</v>
      </c>
      <c r="N21" s="10">
        <v>15755875.1</v>
      </c>
      <c r="O21" s="10">
        <v>2409722.09</v>
      </c>
      <c r="P21" s="40">
        <v>2493658.9800000004</v>
      </c>
      <c r="Q21" s="38">
        <v>85</v>
      </c>
      <c r="R21" s="38" t="s">
        <v>151</v>
      </c>
      <c r="S21" s="38" t="s">
        <v>65</v>
      </c>
      <c r="T21" s="38" t="s">
        <v>184</v>
      </c>
    </row>
    <row r="22" spans="1:1421" ht="239.25" customHeight="1" x14ac:dyDescent="0.25">
      <c r="A22" s="25">
        <v>12</v>
      </c>
      <c r="B22" s="35" t="s">
        <v>9</v>
      </c>
      <c r="C22" s="32" t="s">
        <v>114</v>
      </c>
      <c r="D22" s="36" t="s">
        <v>113</v>
      </c>
      <c r="E22" s="36">
        <v>2</v>
      </c>
      <c r="F22" s="3" t="s">
        <v>41</v>
      </c>
      <c r="G22" s="3" t="s">
        <v>156</v>
      </c>
      <c r="H22" s="9">
        <v>300184</v>
      </c>
      <c r="I22" s="37" t="s">
        <v>196</v>
      </c>
      <c r="J22" s="36" t="s">
        <v>158</v>
      </c>
      <c r="K22" s="36" t="s">
        <v>159</v>
      </c>
      <c r="L22" s="10">
        <v>55213803.710000001</v>
      </c>
      <c r="M22" s="10">
        <v>46193490.32</v>
      </c>
      <c r="N22" s="10">
        <v>40065782.380000003</v>
      </c>
      <c r="O22" s="10">
        <v>6127707.9400000004</v>
      </c>
      <c r="P22" s="40">
        <v>9020313.3900000006</v>
      </c>
      <c r="Q22" s="38">
        <v>85</v>
      </c>
      <c r="R22" s="38" t="s">
        <v>157</v>
      </c>
      <c r="S22" s="38" t="s">
        <v>65</v>
      </c>
      <c r="T22" s="38" t="s">
        <v>181</v>
      </c>
    </row>
    <row r="23" spans="1:1421" ht="239.25" customHeight="1" x14ac:dyDescent="0.25">
      <c r="A23" s="25">
        <v>13</v>
      </c>
      <c r="B23" s="35" t="s">
        <v>9</v>
      </c>
      <c r="C23" s="32" t="s">
        <v>114</v>
      </c>
      <c r="D23" s="36" t="s">
        <v>113</v>
      </c>
      <c r="E23" s="36">
        <v>2</v>
      </c>
      <c r="F23" s="12" t="s">
        <v>206</v>
      </c>
      <c r="G23" s="12" t="s">
        <v>207</v>
      </c>
      <c r="H23" s="9">
        <v>317332</v>
      </c>
      <c r="I23" s="37" t="s">
        <v>246</v>
      </c>
      <c r="J23" s="36" t="s">
        <v>247</v>
      </c>
      <c r="K23" s="36" t="s">
        <v>248</v>
      </c>
      <c r="L23" s="10">
        <v>7853659.3399999999</v>
      </c>
      <c r="M23" s="10">
        <v>6359113.2599999998</v>
      </c>
      <c r="N23" s="10">
        <v>5515557.4100000001</v>
      </c>
      <c r="O23" s="10">
        <v>843555.85</v>
      </c>
      <c r="P23" s="40">
        <v>1494546.08</v>
      </c>
      <c r="Q23" s="38">
        <v>85</v>
      </c>
      <c r="R23" s="38" t="s">
        <v>208</v>
      </c>
      <c r="S23" s="38" t="s">
        <v>65</v>
      </c>
      <c r="T23" s="38"/>
    </row>
    <row r="24" spans="1:1421" ht="239.25" customHeight="1" x14ac:dyDescent="0.25">
      <c r="A24" s="25">
        <v>14</v>
      </c>
      <c r="B24" s="35" t="s">
        <v>9</v>
      </c>
      <c r="C24" s="32" t="s">
        <v>114</v>
      </c>
      <c r="D24" s="36" t="s">
        <v>113</v>
      </c>
      <c r="E24" s="36">
        <v>2</v>
      </c>
      <c r="F24" s="12" t="s">
        <v>206</v>
      </c>
      <c r="G24" s="12" t="s">
        <v>209</v>
      </c>
      <c r="H24" s="9">
        <v>317399</v>
      </c>
      <c r="I24" s="37" t="s">
        <v>249</v>
      </c>
      <c r="J24" s="36" t="s">
        <v>250</v>
      </c>
      <c r="K24" s="36" t="s">
        <v>251</v>
      </c>
      <c r="L24" s="10">
        <v>7887127.5099999998</v>
      </c>
      <c r="M24" s="10">
        <v>5208720.96</v>
      </c>
      <c r="N24" s="10">
        <v>4517768.18</v>
      </c>
      <c r="O24" s="10">
        <v>690952.78</v>
      </c>
      <c r="P24" s="40">
        <v>2678406.5499999998</v>
      </c>
      <c r="Q24" s="38">
        <v>85</v>
      </c>
      <c r="R24" s="38" t="s">
        <v>210</v>
      </c>
      <c r="S24" s="38" t="s">
        <v>65</v>
      </c>
      <c r="T24" s="38"/>
    </row>
    <row r="25" spans="1:1421" ht="239.25" customHeight="1" x14ac:dyDescent="0.25">
      <c r="A25" s="25">
        <v>15</v>
      </c>
      <c r="B25" s="35" t="s">
        <v>9</v>
      </c>
      <c r="C25" s="32" t="s">
        <v>114</v>
      </c>
      <c r="D25" s="36" t="s">
        <v>113</v>
      </c>
      <c r="E25" s="36">
        <v>2</v>
      </c>
      <c r="F25" s="12" t="s">
        <v>162</v>
      </c>
      <c r="G25" s="12" t="s">
        <v>253</v>
      </c>
      <c r="H25" s="9">
        <v>316554</v>
      </c>
      <c r="I25" s="37" t="s">
        <v>252</v>
      </c>
      <c r="J25" s="36" t="s">
        <v>254</v>
      </c>
      <c r="K25" s="36" t="s">
        <v>255</v>
      </c>
      <c r="L25" s="10">
        <v>5522092.0099999998</v>
      </c>
      <c r="M25" s="10">
        <v>4061529.85</v>
      </c>
      <c r="N25" s="10">
        <v>3522755.47</v>
      </c>
      <c r="O25" s="10">
        <v>538774.38</v>
      </c>
      <c r="P25" s="40">
        <v>1460562.16</v>
      </c>
      <c r="Q25" s="38">
        <v>85</v>
      </c>
      <c r="R25" s="38" t="s">
        <v>211</v>
      </c>
      <c r="S25" s="38" t="s">
        <v>65</v>
      </c>
      <c r="T25" s="38"/>
    </row>
    <row r="26" spans="1:1421" ht="239.25" customHeight="1" x14ac:dyDescent="0.25">
      <c r="A26" s="25">
        <v>16</v>
      </c>
      <c r="B26" s="35" t="s">
        <v>9</v>
      </c>
      <c r="C26" s="32" t="s">
        <v>114</v>
      </c>
      <c r="D26" s="36" t="s">
        <v>113</v>
      </c>
      <c r="E26" s="36">
        <v>2</v>
      </c>
      <c r="F26" s="12" t="s">
        <v>212</v>
      </c>
      <c r="G26" s="12" t="s">
        <v>213</v>
      </c>
      <c r="H26" s="9">
        <v>318685</v>
      </c>
      <c r="I26" s="37" t="s">
        <v>256</v>
      </c>
      <c r="J26" s="36" t="s">
        <v>257</v>
      </c>
      <c r="K26" s="36" t="s">
        <v>73</v>
      </c>
      <c r="L26" s="10">
        <v>11402819.84</v>
      </c>
      <c r="M26" s="10">
        <v>11174763.449999999</v>
      </c>
      <c r="N26" s="10">
        <v>9692396.8499999996</v>
      </c>
      <c r="O26" s="10">
        <v>1482366.6</v>
      </c>
      <c r="P26" s="40">
        <v>228056.39</v>
      </c>
      <c r="Q26" s="38">
        <v>85</v>
      </c>
      <c r="R26" s="38" t="s">
        <v>214</v>
      </c>
      <c r="S26" s="38" t="s">
        <v>65</v>
      </c>
      <c r="T26" s="38"/>
    </row>
    <row r="27" spans="1:1421" ht="379.5" customHeight="1" x14ac:dyDescent="0.25">
      <c r="A27" s="25">
        <v>17</v>
      </c>
      <c r="B27" s="35" t="s">
        <v>9</v>
      </c>
      <c r="C27" s="32" t="s">
        <v>114</v>
      </c>
      <c r="D27" s="36" t="s">
        <v>113</v>
      </c>
      <c r="E27" s="36">
        <v>2</v>
      </c>
      <c r="F27" s="12" t="s">
        <v>215</v>
      </c>
      <c r="G27" s="12" t="s">
        <v>216</v>
      </c>
      <c r="H27" s="9">
        <v>318394</v>
      </c>
      <c r="I27" s="37" t="s">
        <v>258</v>
      </c>
      <c r="J27" s="36" t="s">
        <v>259</v>
      </c>
      <c r="K27" s="36" t="s">
        <v>82</v>
      </c>
      <c r="L27" s="10">
        <v>4007262.55</v>
      </c>
      <c r="M27" s="10">
        <v>3909447.92</v>
      </c>
      <c r="N27" s="10">
        <v>3390847.66</v>
      </c>
      <c r="O27" s="10">
        <v>518600.26</v>
      </c>
      <c r="P27" s="40">
        <v>97814.63</v>
      </c>
      <c r="Q27" s="38">
        <v>85</v>
      </c>
      <c r="R27" s="38" t="s">
        <v>217</v>
      </c>
      <c r="S27" s="38" t="s">
        <v>65</v>
      </c>
      <c r="T27" s="38"/>
    </row>
    <row r="28" spans="1:1421" ht="239.25" customHeight="1" x14ac:dyDescent="0.25">
      <c r="A28" s="25">
        <v>18</v>
      </c>
      <c r="B28" s="35" t="s">
        <v>9</v>
      </c>
      <c r="C28" s="32" t="s">
        <v>114</v>
      </c>
      <c r="D28" s="36" t="s">
        <v>113</v>
      </c>
      <c r="E28" s="36">
        <v>2</v>
      </c>
      <c r="F28" s="12" t="s">
        <v>261</v>
      </c>
      <c r="G28" s="12" t="s">
        <v>218</v>
      </c>
      <c r="H28" s="9">
        <v>314372</v>
      </c>
      <c r="I28" s="37" t="s">
        <v>260</v>
      </c>
      <c r="J28" s="36" t="s">
        <v>250</v>
      </c>
      <c r="K28" s="36" t="s">
        <v>255</v>
      </c>
      <c r="L28" s="10">
        <v>76651581.620000005</v>
      </c>
      <c r="M28" s="10">
        <v>33490095.109999999</v>
      </c>
      <c r="N28" s="10">
        <v>33490095.109999999</v>
      </c>
      <c r="O28" s="10">
        <v>0</v>
      </c>
      <c r="P28" s="40">
        <v>43161486.509999998</v>
      </c>
      <c r="Q28" s="38">
        <v>85</v>
      </c>
      <c r="R28" s="38" t="s">
        <v>219</v>
      </c>
      <c r="S28" s="38" t="s">
        <v>65</v>
      </c>
      <c r="T28" s="38"/>
    </row>
    <row r="29" spans="1:1421" s="30" customFormat="1" ht="239.25" customHeight="1" x14ac:dyDescent="0.25">
      <c r="A29" s="25">
        <v>19</v>
      </c>
      <c r="B29" s="35" t="s">
        <v>9</v>
      </c>
      <c r="C29" s="32" t="s">
        <v>114</v>
      </c>
      <c r="D29" s="36" t="s">
        <v>113</v>
      </c>
      <c r="E29" s="36">
        <v>2</v>
      </c>
      <c r="F29" s="12" t="s">
        <v>220</v>
      </c>
      <c r="G29" s="12" t="s">
        <v>221</v>
      </c>
      <c r="H29" s="9">
        <v>317809</v>
      </c>
      <c r="I29" s="37" t="s">
        <v>284</v>
      </c>
      <c r="J29" s="36" t="s">
        <v>283</v>
      </c>
      <c r="K29" s="36" t="s">
        <v>285</v>
      </c>
      <c r="L29" s="10">
        <v>11372569.23</v>
      </c>
      <c r="M29" s="10">
        <v>7592812.5599999996</v>
      </c>
      <c r="N29" s="10">
        <v>7592812.5599999996</v>
      </c>
      <c r="O29" s="10">
        <v>0</v>
      </c>
      <c r="P29" s="40">
        <v>3779759.67</v>
      </c>
      <c r="Q29" s="38">
        <v>85</v>
      </c>
      <c r="R29" s="38" t="s">
        <v>222</v>
      </c>
      <c r="S29" s="38" t="s">
        <v>65</v>
      </c>
      <c r="T29" s="38"/>
    </row>
    <row r="30" spans="1:1421" ht="239.25" customHeight="1" x14ac:dyDescent="0.25">
      <c r="A30" s="25">
        <v>20</v>
      </c>
      <c r="B30" s="35" t="s">
        <v>9</v>
      </c>
      <c r="C30" s="32" t="s">
        <v>114</v>
      </c>
      <c r="D30" s="36" t="s">
        <v>113</v>
      </c>
      <c r="E30" s="36">
        <v>2</v>
      </c>
      <c r="F30" s="12" t="s">
        <v>223</v>
      </c>
      <c r="G30" s="12" t="s">
        <v>224</v>
      </c>
      <c r="H30" s="9">
        <v>318816</v>
      </c>
      <c r="I30" s="37" t="s">
        <v>262</v>
      </c>
      <c r="J30" s="36" t="s">
        <v>263</v>
      </c>
      <c r="K30" s="36" t="s">
        <v>264</v>
      </c>
      <c r="L30" s="10">
        <v>7070974.7199999997</v>
      </c>
      <c r="M30" s="10">
        <v>5214465.34</v>
      </c>
      <c r="N30" s="10">
        <v>4522750.55</v>
      </c>
      <c r="O30" s="10">
        <v>691714.79</v>
      </c>
      <c r="P30" s="40">
        <v>1856509.38</v>
      </c>
      <c r="Q30" s="38">
        <v>85</v>
      </c>
      <c r="R30" s="38" t="s">
        <v>225</v>
      </c>
      <c r="S30" s="38" t="s">
        <v>65</v>
      </c>
      <c r="T30" s="38"/>
    </row>
    <row r="31" spans="1:1421" ht="239.25" customHeight="1" x14ac:dyDescent="0.25">
      <c r="A31" s="25">
        <v>21</v>
      </c>
      <c r="B31" s="35" t="s">
        <v>9</v>
      </c>
      <c r="C31" s="32" t="s">
        <v>114</v>
      </c>
      <c r="D31" s="36" t="s">
        <v>113</v>
      </c>
      <c r="E31" s="36">
        <v>2</v>
      </c>
      <c r="F31" s="12" t="s">
        <v>226</v>
      </c>
      <c r="G31" s="12" t="s">
        <v>227</v>
      </c>
      <c r="H31" s="9">
        <v>318767</v>
      </c>
      <c r="I31" s="37" t="s">
        <v>265</v>
      </c>
      <c r="J31" s="36" t="s">
        <v>266</v>
      </c>
      <c r="K31" s="36" t="s">
        <v>155</v>
      </c>
      <c r="L31" s="10">
        <v>15576443.300000001</v>
      </c>
      <c r="M31" s="10">
        <v>13550846.039999999</v>
      </c>
      <c r="N31" s="10">
        <v>11753284.82</v>
      </c>
      <c r="O31" s="10">
        <v>1797561.22</v>
      </c>
      <c r="P31" s="40">
        <v>2025597.26</v>
      </c>
      <c r="Q31" s="38">
        <v>85</v>
      </c>
      <c r="R31" s="38" t="s">
        <v>228</v>
      </c>
      <c r="S31" s="38" t="s">
        <v>65</v>
      </c>
      <c r="T31" s="38"/>
    </row>
    <row r="32" spans="1:1421" ht="261" customHeight="1" x14ac:dyDescent="0.25">
      <c r="A32" s="25">
        <v>22</v>
      </c>
      <c r="B32" s="35" t="s">
        <v>9</v>
      </c>
      <c r="C32" s="32" t="s">
        <v>114</v>
      </c>
      <c r="D32" s="36" t="s">
        <v>113</v>
      </c>
      <c r="E32" s="36">
        <v>2</v>
      </c>
      <c r="F32" s="12" t="s">
        <v>229</v>
      </c>
      <c r="G32" s="12" t="s">
        <v>230</v>
      </c>
      <c r="H32" s="9">
        <v>318902</v>
      </c>
      <c r="I32" s="37" t="s">
        <v>267</v>
      </c>
      <c r="J32" s="36" t="s">
        <v>268</v>
      </c>
      <c r="K32" s="36" t="s">
        <v>269</v>
      </c>
      <c r="L32" s="10">
        <v>3655473</v>
      </c>
      <c r="M32" s="10">
        <v>3421780.74</v>
      </c>
      <c r="N32" s="10">
        <v>2967871.05</v>
      </c>
      <c r="O32" s="10">
        <v>453909.69</v>
      </c>
      <c r="P32" s="40">
        <v>233692.26</v>
      </c>
      <c r="Q32" s="38">
        <v>85</v>
      </c>
      <c r="R32" s="38" t="s">
        <v>231</v>
      </c>
      <c r="S32" s="38" t="s">
        <v>65</v>
      </c>
      <c r="T32" s="38"/>
    </row>
    <row r="33" spans="1:20" ht="239.25" customHeight="1" x14ac:dyDescent="0.25">
      <c r="A33" s="25">
        <v>23</v>
      </c>
      <c r="B33" s="35" t="s">
        <v>9</v>
      </c>
      <c r="C33" s="32" t="s">
        <v>114</v>
      </c>
      <c r="D33" s="36" t="s">
        <v>113</v>
      </c>
      <c r="E33" s="36">
        <v>2</v>
      </c>
      <c r="F33" s="12" t="s">
        <v>232</v>
      </c>
      <c r="G33" s="12" t="s">
        <v>233</v>
      </c>
      <c r="H33" s="9">
        <v>318564</v>
      </c>
      <c r="I33" s="37" t="s">
        <v>270</v>
      </c>
      <c r="J33" s="36" t="s">
        <v>259</v>
      </c>
      <c r="K33" s="36" t="s">
        <v>271</v>
      </c>
      <c r="L33" s="10">
        <v>10508821.01</v>
      </c>
      <c r="M33" s="10">
        <v>9193116.1500000004</v>
      </c>
      <c r="N33" s="10">
        <v>7973621.1600000001</v>
      </c>
      <c r="O33" s="10">
        <v>1219494.99</v>
      </c>
      <c r="P33" s="40">
        <v>1315704.8600000001</v>
      </c>
      <c r="Q33" s="38">
        <v>85</v>
      </c>
      <c r="R33" s="38" t="s">
        <v>234</v>
      </c>
      <c r="S33" s="38" t="s">
        <v>65</v>
      </c>
      <c r="T33" s="38"/>
    </row>
    <row r="34" spans="1:20" ht="95.25" customHeight="1" x14ac:dyDescent="0.25">
      <c r="A34" s="25">
        <v>24</v>
      </c>
      <c r="B34" s="35" t="s">
        <v>9</v>
      </c>
      <c r="C34" s="36" t="s">
        <v>116</v>
      </c>
      <c r="D34" s="36" t="s">
        <v>118</v>
      </c>
      <c r="E34" s="36" t="s">
        <v>160</v>
      </c>
      <c r="F34" s="12" t="s">
        <v>119</v>
      </c>
      <c r="G34" s="12" t="s">
        <v>120</v>
      </c>
      <c r="H34" s="9">
        <v>316920</v>
      </c>
      <c r="I34" s="37" t="s">
        <v>202</v>
      </c>
      <c r="J34" s="36" t="s">
        <v>122</v>
      </c>
      <c r="K34" s="36" t="s">
        <v>123</v>
      </c>
      <c r="L34" s="10">
        <v>15627325.25</v>
      </c>
      <c r="M34" s="10">
        <v>14782089.470000001</v>
      </c>
      <c r="N34" s="10">
        <v>12821200.039999999</v>
      </c>
      <c r="O34" s="10">
        <v>1960889.43</v>
      </c>
      <c r="P34" s="10">
        <v>845235.78</v>
      </c>
      <c r="Q34" s="38">
        <v>85</v>
      </c>
      <c r="R34" s="38" t="s">
        <v>142</v>
      </c>
      <c r="S34" s="38" t="s">
        <v>121</v>
      </c>
      <c r="T34" s="29" t="s">
        <v>180</v>
      </c>
    </row>
    <row r="35" spans="1:20" ht="177" customHeight="1" x14ac:dyDescent="0.25">
      <c r="A35" s="25">
        <v>25</v>
      </c>
      <c r="B35" s="35" t="s">
        <v>9</v>
      </c>
      <c r="C35" s="36" t="s">
        <v>116</v>
      </c>
      <c r="D35" s="36" t="s">
        <v>118</v>
      </c>
      <c r="E35" s="36" t="s">
        <v>161</v>
      </c>
      <c r="F35" s="3" t="s">
        <v>162</v>
      </c>
      <c r="G35" s="12" t="s">
        <v>163</v>
      </c>
      <c r="H35" s="9">
        <v>318487</v>
      </c>
      <c r="I35" s="37" t="s">
        <v>165</v>
      </c>
      <c r="J35" s="36" t="s">
        <v>166</v>
      </c>
      <c r="K35" s="36" t="s">
        <v>134</v>
      </c>
      <c r="L35" s="10">
        <v>24277397.569999997</v>
      </c>
      <c r="M35" s="10">
        <v>23316012.629999999</v>
      </c>
      <c r="N35" s="10">
        <v>20223072.149999999</v>
      </c>
      <c r="O35" s="10">
        <v>3092940.48</v>
      </c>
      <c r="P35" s="10">
        <v>961384.93999999762</v>
      </c>
      <c r="Q35" s="38">
        <v>85</v>
      </c>
      <c r="R35" s="3" t="s">
        <v>164</v>
      </c>
      <c r="S35" s="38" t="s">
        <v>121</v>
      </c>
      <c r="T35" s="38" t="s">
        <v>181</v>
      </c>
    </row>
    <row r="36" spans="1:20" ht="177" customHeight="1" x14ac:dyDescent="0.25">
      <c r="A36" s="25">
        <v>26</v>
      </c>
      <c r="B36" s="35" t="s">
        <v>9</v>
      </c>
      <c r="C36" s="36" t="s">
        <v>235</v>
      </c>
      <c r="D36" s="36">
        <v>4</v>
      </c>
      <c r="E36" s="36" t="s">
        <v>160</v>
      </c>
      <c r="F36" s="12" t="s">
        <v>236</v>
      </c>
      <c r="G36" s="12" t="s">
        <v>237</v>
      </c>
      <c r="H36" s="9">
        <v>319424</v>
      </c>
      <c r="I36" s="37" t="s">
        <v>272</v>
      </c>
      <c r="J36" s="36" t="s">
        <v>273</v>
      </c>
      <c r="K36" s="36" t="s">
        <v>155</v>
      </c>
      <c r="L36" s="10">
        <v>24863000</v>
      </c>
      <c r="M36" s="10">
        <v>23982741.239999998</v>
      </c>
      <c r="N36" s="10">
        <v>20801357.16</v>
      </c>
      <c r="O36" s="10">
        <v>3181384.08</v>
      </c>
      <c r="P36" s="10">
        <v>880258.76</v>
      </c>
      <c r="Q36" s="38">
        <v>85</v>
      </c>
      <c r="R36" s="12" t="s">
        <v>238</v>
      </c>
      <c r="S36" s="38" t="s">
        <v>121</v>
      </c>
      <c r="T36" s="38"/>
    </row>
    <row r="37" spans="1:20" ht="177" customHeight="1" x14ac:dyDescent="0.25">
      <c r="A37" s="25">
        <v>27</v>
      </c>
      <c r="B37" s="35" t="s">
        <v>9</v>
      </c>
      <c r="C37" s="36" t="s">
        <v>235</v>
      </c>
      <c r="D37" s="36">
        <v>4</v>
      </c>
      <c r="E37" s="36" t="s">
        <v>160</v>
      </c>
      <c r="F37" s="12" t="s">
        <v>236</v>
      </c>
      <c r="G37" s="12" t="s">
        <v>239</v>
      </c>
      <c r="H37" s="9">
        <v>319425</v>
      </c>
      <c r="I37" s="37" t="s">
        <v>274</v>
      </c>
      <c r="J37" s="36" t="s">
        <v>273</v>
      </c>
      <c r="K37" s="36" t="s">
        <v>155</v>
      </c>
      <c r="L37" s="10">
        <v>24862999.5</v>
      </c>
      <c r="M37" s="10">
        <v>23591964.739999998</v>
      </c>
      <c r="N37" s="10">
        <v>20462418.359999999</v>
      </c>
      <c r="O37" s="10">
        <v>3129546.38</v>
      </c>
      <c r="P37" s="10">
        <v>1271034.76</v>
      </c>
      <c r="Q37" s="38">
        <v>85</v>
      </c>
      <c r="R37" s="12" t="s">
        <v>238</v>
      </c>
      <c r="S37" s="38" t="s">
        <v>121</v>
      </c>
      <c r="T37" s="38"/>
    </row>
    <row r="38" spans="1:20" ht="177" customHeight="1" x14ac:dyDescent="0.25">
      <c r="A38" s="25">
        <v>28</v>
      </c>
      <c r="B38" s="35" t="s">
        <v>9</v>
      </c>
      <c r="C38" s="36" t="s">
        <v>235</v>
      </c>
      <c r="D38" s="36">
        <v>4</v>
      </c>
      <c r="E38" s="36" t="s">
        <v>160</v>
      </c>
      <c r="F38" s="12" t="s">
        <v>236</v>
      </c>
      <c r="G38" s="12" t="s">
        <v>240</v>
      </c>
      <c r="H38" s="9">
        <v>319404</v>
      </c>
      <c r="I38" s="37" t="s">
        <v>275</v>
      </c>
      <c r="J38" s="36" t="s">
        <v>273</v>
      </c>
      <c r="K38" s="36" t="s">
        <v>155</v>
      </c>
      <c r="L38" s="10">
        <v>24862999.960000001</v>
      </c>
      <c r="M38" s="10">
        <v>23982740.059999999</v>
      </c>
      <c r="N38" s="10">
        <v>20801356.140000001</v>
      </c>
      <c r="O38" s="10">
        <v>3181383.92</v>
      </c>
      <c r="P38" s="10">
        <v>880259.9</v>
      </c>
      <c r="Q38" s="38">
        <v>85</v>
      </c>
      <c r="R38" s="12" t="s">
        <v>238</v>
      </c>
      <c r="S38" s="38" t="s">
        <v>121</v>
      </c>
      <c r="T38" s="38"/>
    </row>
    <row r="39" spans="1:20" ht="409.5" x14ac:dyDescent="0.25">
      <c r="A39" s="25">
        <v>29</v>
      </c>
      <c r="B39" s="35" t="s">
        <v>9</v>
      </c>
      <c r="C39" s="36">
        <v>3.2</v>
      </c>
      <c r="D39" s="36">
        <v>5</v>
      </c>
      <c r="E39" s="36">
        <v>1</v>
      </c>
      <c r="F39" s="46" t="s">
        <v>7</v>
      </c>
      <c r="G39" s="46" t="s">
        <v>33</v>
      </c>
      <c r="H39" s="36">
        <v>300074</v>
      </c>
      <c r="I39" s="47" t="s">
        <v>36</v>
      </c>
      <c r="J39" s="36" t="s">
        <v>8</v>
      </c>
      <c r="K39" s="36" t="s">
        <v>16</v>
      </c>
      <c r="L39" s="10">
        <v>355683002.63999999</v>
      </c>
      <c r="M39" s="10">
        <v>243226199.75999999</v>
      </c>
      <c r="N39" s="10" t="s">
        <v>10</v>
      </c>
      <c r="O39" s="10">
        <v>36219419.380000003</v>
      </c>
      <c r="P39" s="10">
        <f>4963799.99+107493002.89</f>
        <v>112456802.88</v>
      </c>
      <c r="Q39" s="38">
        <v>83</v>
      </c>
      <c r="R39" s="38">
        <v>1935</v>
      </c>
      <c r="S39" s="38" t="s">
        <v>19</v>
      </c>
      <c r="T39" s="29" t="s">
        <v>181</v>
      </c>
    </row>
    <row r="40" spans="1:20" ht="399" customHeight="1" x14ac:dyDescent="0.25">
      <c r="A40" s="25">
        <v>30</v>
      </c>
      <c r="B40" s="25" t="s">
        <v>9</v>
      </c>
      <c r="C40" s="26">
        <v>3.2</v>
      </c>
      <c r="D40" s="26">
        <v>5</v>
      </c>
      <c r="E40" s="26">
        <v>1</v>
      </c>
      <c r="F40" s="48" t="s">
        <v>11</v>
      </c>
      <c r="G40" s="48" t="s">
        <v>14</v>
      </c>
      <c r="H40" s="26">
        <v>300073</v>
      </c>
      <c r="I40" s="49" t="s">
        <v>34</v>
      </c>
      <c r="J40" s="26" t="s">
        <v>17</v>
      </c>
      <c r="K40" s="26" t="s">
        <v>18</v>
      </c>
      <c r="L40" s="50">
        <v>311877525.86000001</v>
      </c>
      <c r="M40" s="51">
        <v>243039999.99000001</v>
      </c>
      <c r="N40" s="4">
        <v>206848308.09999999</v>
      </c>
      <c r="O40" s="51">
        <v>36191691.890000001</v>
      </c>
      <c r="P40" s="51">
        <v>68837525.870000005</v>
      </c>
      <c r="Q40" s="38">
        <v>83</v>
      </c>
      <c r="R40" s="5" t="s">
        <v>13</v>
      </c>
      <c r="S40" s="32" t="s">
        <v>19</v>
      </c>
      <c r="T40" s="29" t="s">
        <v>181</v>
      </c>
    </row>
    <row r="41" spans="1:20" ht="338.25" customHeight="1" x14ac:dyDescent="0.25">
      <c r="A41" s="25">
        <v>31</v>
      </c>
      <c r="B41" s="31" t="s">
        <v>9</v>
      </c>
      <c r="C41" s="32">
        <v>3.2</v>
      </c>
      <c r="D41" s="32">
        <v>5</v>
      </c>
      <c r="E41" s="32">
        <v>1</v>
      </c>
      <c r="F41" s="3" t="s">
        <v>37</v>
      </c>
      <c r="G41" s="3" t="s">
        <v>38</v>
      </c>
      <c r="H41" s="2">
        <v>300116</v>
      </c>
      <c r="I41" s="28" t="s">
        <v>68</v>
      </c>
      <c r="J41" s="26" t="s">
        <v>66</v>
      </c>
      <c r="K41" s="26" t="s">
        <v>67</v>
      </c>
      <c r="L41" s="50">
        <v>202250028.78</v>
      </c>
      <c r="M41" s="50">
        <v>155933340.63999999</v>
      </c>
      <c r="N41" s="50">
        <v>132712918.39</v>
      </c>
      <c r="O41" s="50">
        <v>23220422.25</v>
      </c>
      <c r="P41" s="50">
        <v>46316688.140000001</v>
      </c>
      <c r="Q41" s="38">
        <v>83</v>
      </c>
      <c r="R41" s="38" t="s">
        <v>37</v>
      </c>
      <c r="S41" s="38" t="s">
        <v>19</v>
      </c>
      <c r="T41" s="29" t="s">
        <v>279</v>
      </c>
    </row>
    <row r="42" spans="1:20" ht="159.75" customHeight="1" x14ac:dyDescent="0.25">
      <c r="A42" s="25">
        <v>32</v>
      </c>
      <c r="B42" s="31" t="s">
        <v>9</v>
      </c>
      <c r="C42" s="32">
        <v>3.2</v>
      </c>
      <c r="D42" s="32">
        <v>5</v>
      </c>
      <c r="E42" s="32">
        <v>1</v>
      </c>
      <c r="F42" s="3" t="s">
        <v>167</v>
      </c>
      <c r="G42" s="3" t="s">
        <v>168</v>
      </c>
      <c r="H42" s="2">
        <v>300117</v>
      </c>
      <c r="I42" s="28" t="s">
        <v>170</v>
      </c>
      <c r="J42" s="26" t="s">
        <v>150</v>
      </c>
      <c r="K42" s="36" t="s">
        <v>129</v>
      </c>
      <c r="L42" s="50">
        <v>47829877.299999997</v>
      </c>
      <c r="M42" s="50">
        <v>46483166.25</v>
      </c>
      <c r="N42" s="50">
        <v>39561242.159999996</v>
      </c>
      <c r="O42" s="50">
        <v>6921924.0899999999</v>
      </c>
      <c r="P42" s="50">
        <v>1346711.05</v>
      </c>
      <c r="Q42" s="38">
        <v>83</v>
      </c>
      <c r="R42" s="38" t="s">
        <v>169</v>
      </c>
      <c r="S42" s="38" t="s">
        <v>19</v>
      </c>
      <c r="T42" s="38" t="s">
        <v>186</v>
      </c>
    </row>
    <row r="43" spans="1:20" ht="396" x14ac:dyDescent="0.25">
      <c r="A43" s="25">
        <v>33</v>
      </c>
      <c r="B43" s="31" t="s">
        <v>9</v>
      </c>
      <c r="C43" s="32">
        <v>3.2</v>
      </c>
      <c r="D43" s="32">
        <v>5</v>
      </c>
      <c r="E43" s="32">
        <v>1</v>
      </c>
      <c r="F43" s="3" t="s">
        <v>171</v>
      </c>
      <c r="G43" s="3" t="s">
        <v>172</v>
      </c>
      <c r="H43" s="2">
        <v>300099</v>
      </c>
      <c r="I43" s="28" t="s">
        <v>174</v>
      </c>
      <c r="J43" s="26" t="s">
        <v>158</v>
      </c>
      <c r="K43" s="36" t="s">
        <v>76</v>
      </c>
      <c r="L43" s="50">
        <v>165394207.61999997</v>
      </c>
      <c r="M43" s="50">
        <v>160106326.71000001</v>
      </c>
      <c r="N43" s="50">
        <v>136264494.72</v>
      </c>
      <c r="O43" s="50">
        <v>23841831.989999998</v>
      </c>
      <c r="P43" s="50">
        <v>5287880.91</v>
      </c>
      <c r="Q43" s="38">
        <v>83</v>
      </c>
      <c r="R43" s="52" t="s">
        <v>173</v>
      </c>
      <c r="S43" s="38" t="s">
        <v>19</v>
      </c>
      <c r="T43" s="38" t="s">
        <v>181</v>
      </c>
    </row>
    <row r="44" spans="1:20" ht="177" customHeight="1" x14ac:dyDescent="0.25">
      <c r="A44" s="25">
        <v>34</v>
      </c>
      <c r="B44" s="31" t="s">
        <v>9</v>
      </c>
      <c r="C44" s="32">
        <v>3.2</v>
      </c>
      <c r="D44" s="32">
        <v>5</v>
      </c>
      <c r="E44" s="32">
        <v>1</v>
      </c>
      <c r="F44" s="3" t="s">
        <v>171</v>
      </c>
      <c r="G44" s="3" t="s">
        <v>241</v>
      </c>
      <c r="H44" s="2">
        <v>300100</v>
      </c>
      <c r="I44" s="28" t="s">
        <v>276</v>
      </c>
      <c r="J44" s="26" t="s">
        <v>257</v>
      </c>
      <c r="K44" s="36" t="s">
        <v>76</v>
      </c>
      <c r="L44" s="50">
        <v>194144683.66</v>
      </c>
      <c r="M44" s="50">
        <v>88083673.290000007</v>
      </c>
      <c r="N44" s="50">
        <v>74966914.049999997</v>
      </c>
      <c r="O44" s="50">
        <v>13116759.24</v>
      </c>
      <c r="P44" s="50">
        <v>106061010.37</v>
      </c>
      <c r="Q44" s="38">
        <v>83</v>
      </c>
      <c r="R44" s="52" t="s">
        <v>242</v>
      </c>
      <c r="S44" s="38" t="s">
        <v>19</v>
      </c>
      <c r="T44" s="38"/>
    </row>
    <row r="45" spans="1:20" ht="409.5" x14ac:dyDescent="0.25">
      <c r="A45" s="25">
        <v>35</v>
      </c>
      <c r="B45" s="25" t="s">
        <v>9</v>
      </c>
      <c r="C45" s="26" t="s">
        <v>115</v>
      </c>
      <c r="D45" s="26">
        <v>6</v>
      </c>
      <c r="E45" s="26">
        <v>2</v>
      </c>
      <c r="F45" s="3" t="s">
        <v>47</v>
      </c>
      <c r="G45" s="5" t="s">
        <v>53</v>
      </c>
      <c r="H45" s="3">
        <v>300075</v>
      </c>
      <c r="I45" s="49" t="s">
        <v>203</v>
      </c>
      <c r="J45" s="26" t="s">
        <v>72</v>
      </c>
      <c r="K45" s="26" t="s">
        <v>76</v>
      </c>
      <c r="L45" s="4">
        <v>18457359.829999998</v>
      </c>
      <c r="M45" s="4">
        <v>18064888.18</v>
      </c>
      <c r="N45" s="4">
        <v>11074415.949999999</v>
      </c>
      <c r="O45" s="4">
        <v>6990472.2300000004</v>
      </c>
      <c r="P45" s="4">
        <v>392471.64999999851</v>
      </c>
      <c r="Q45" s="38">
        <v>60</v>
      </c>
      <c r="R45" s="38" t="s">
        <v>59</v>
      </c>
      <c r="S45" s="38" t="s">
        <v>86</v>
      </c>
      <c r="T45" s="29" t="s">
        <v>187</v>
      </c>
    </row>
    <row r="46" spans="1:20" ht="409.6" customHeight="1" x14ac:dyDescent="0.25">
      <c r="A46" s="25">
        <v>36</v>
      </c>
      <c r="B46" s="25" t="s">
        <v>9</v>
      </c>
      <c r="C46" s="26" t="s">
        <v>115</v>
      </c>
      <c r="D46" s="26">
        <v>6</v>
      </c>
      <c r="E46" s="26">
        <v>2</v>
      </c>
      <c r="F46" s="3" t="s">
        <v>48</v>
      </c>
      <c r="G46" s="5" t="s">
        <v>54</v>
      </c>
      <c r="H46" s="3">
        <v>300149</v>
      </c>
      <c r="I46" s="49" t="s">
        <v>79</v>
      </c>
      <c r="J46" s="26" t="s">
        <v>78</v>
      </c>
      <c r="K46" s="26" t="s">
        <v>76</v>
      </c>
      <c r="L46" s="4">
        <v>15553171.369999999</v>
      </c>
      <c r="M46" s="4">
        <v>15230445.970000001</v>
      </c>
      <c r="N46" s="4">
        <v>9324762.8399999999</v>
      </c>
      <c r="O46" s="4">
        <v>5905683.1299999999</v>
      </c>
      <c r="P46" s="4">
        <v>322725.40000000002</v>
      </c>
      <c r="Q46" s="38">
        <v>60</v>
      </c>
      <c r="R46" s="38" t="s">
        <v>60</v>
      </c>
      <c r="S46" s="38" t="s">
        <v>86</v>
      </c>
      <c r="T46" s="29" t="s">
        <v>188</v>
      </c>
    </row>
    <row r="47" spans="1:20" ht="145.5" customHeight="1" x14ac:dyDescent="0.25">
      <c r="A47" s="25">
        <v>37</v>
      </c>
      <c r="B47" s="25" t="s">
        <v>9</v>
      </c>
      <c r="C47" s="26" t="s">
        <v>115</v>
      </c>
      <c r="D47" s="26">
        <v>6</v>
      </c>
      <c r="E47" s="26">
        <v>2</v>
      </c>
      <c r="F47" s="3" t="s">
        <v>49</v>
      </c>
      <c r="G47" s="5" t="s">
        <v>55</v>
      </c>
      <c r="H47" s="2">
        <v>300080</v>
      </c>
      <c r="I47" s="28" t="s">
        <v>81</v>
      </c>
      <c r="J47" s="26" t="s">
        <v>75</v>
      </c>
      <c r="K47" s="26" t="s">
        <v>80</v>
      </c>
      <c r="L47" s="4">
        <v>4885594.3499999996</v>
      </c>
      <c r="M47" s="4">
        <v>3520942.47</v>
      </c>
      <c r="N47" s="4">
        <v>2155679.0699999998</v>
      </c>
      <c r="O47" s="4">
        <v>1365263.4</v>
      </c>
      <c r="P47" s="4">
        <v>1364651.8799999994</v>
      </c>
      <c r="Q47" s="38">
        <v>60</v>
      </c>
      <c r="R47" s="38" t="s">
        <v>61</v>
      </c>
      <c r="S47" s="38" t="s">
        <v>86</v>
      </c>
      <c r="T47" s="29" t="s">
        <v>189</v>
      </c>
    </row>
    <row r="48" spans="1:20" ht="165" customHeight="1" x14ac:dyDescent="0.25">
      <c r="A48" s="25">
        <v>38</v>
      </c>
      <c r="B48" s="25" t="s">
        <v>9</v>
      </c>
      <c r="C48" s="26" t="s">
        <v>115</v>
      </c>
      <c r="D48" s="26">
        <v>6</v>
      </c>
      <c r="E48" s="26">
        <v>2</v>
      </c>
      <c r="F48" s="3" t="s">
        <v>50</v>
      </c>
      <c r="G48" s="5" t="s">
        <v>56</v>
      </c>
      <c r="H48" s="2">
        <v>300222</v>
      </c>
      <c r="I48" s="28" t="s">
        <v>83</v>
      </c>
      <c r="J48" s="26" t="s">
        <v>72</v>
      </c>
      <c r="K48" s="26" t="s">
        <v>82</v>
      </c>
      <c r="L48" s="4">
        <v>6110187.5800000001</v>
      </c>
      <c r="M48" s="4">
        <v>5918623.2400000002</v>
      </c>
      <c r="N48" s="4">
        <v>3623646.89</v>
      </c>
      <c r="O48" s="4">
        <v>2294976.35</v>
      </c>
      <c r="P48" s="4">
        <v>191564.34</v>
      </c>
      <c r="Q48" s="38">
        <v>60</v>
      </c>
      <c r="R48" s="38" t="s">
        <v>62</v>
      </c>
      <c r="S48" s="38" t="s">
        <v>86</v>
      </c>
      <c r="T48" s="29" t="s">
        <v>190</v>
      </c>
    </row>
    <row r="49" spans="1:20" ht="143.25" customHeight="1" x14ac:dyDescent="0.25">
      <c r="A49" s="25">
        <v>39</v>
      </c>
      <c r="B49" s="25" t="s">
        <v>9</v>
      </c>
      <c r="C49" s="26" t="s">
        <v>115</v>
      </c>
      <c r="D49" s="26">
        <v>6</v>
      </c>
      <c r="E49" s="26">
        <v>2</v>
      </c>
      <c r="F49" s="3" t="s">
        <v>51</v>
      </c>
      <c r="G49" s="5" t="s">
        <v>57</v>
      </c>
      <c r="H49" s="2">
        <v>300251</v>
      </c>
      <c r="I49" s="28" t="s">
        <v>84</v>
      </c>
      <c r="J49" s="26" t="s">
        <v>75</v>
      </c>
      <c r="K49" s="26" t="s">
        <v>82</v>
      </c>
      <c r="L49" s="4">
        <v>8964858.3599999994</v>
      </c>
      <c r="M49" s="4">
        <v>8753519</v>
      </c>
      <c r="N49" s="4">
        <v>5359297.37</v>
      </c>
      <c r="O49" s="4">
        <v>3394221.63</v>
      </c>
      <c r="P49" s="4">
        <v>211339.3599999994</v>
      </c>
      <c r="Q49" s="38">
        <v>60</v>
      </c>
      <c r="R49" s="38" t="s">
        <v>63</v>
      </c>
      <c r="S49" s="38" t="s">
        <v>86</v>
      </c>
      <c r="T49" s="29" t="s">
        <v>191</v>
      </c>
    </row>
    <row r="50" spans="1:20" ht="150.75" customHeight="1" x14ac:dyDescent="0.25">
      <c r="A50" s="25">
        <v>40</v>
      </c>
      <c r="B50" s="31" t="s">
        <v>9</v>
      </c>
      <c r="C50" s="32" t="s">
        <v>115</v>
      </c>
      <c r="D50" s="32">
        <v>6</v>
      </c>
      <c r="E50" s="32">
        <v>2</v>
      </c>
      <c r="F50" s="3" t="s">
        <v>52</v>
      </c>
      <c r="G50" s="5" t="s">
        <v>58</v>
      </c>
      <c r="H50" s="2">
        <v>300076</v>
      </c>
      <c r="I50" s="33" t="s">
        <v>85</v>
      </c>
      <c r="J50" s="32" t="s">
        <v>72</v>
      </c>
      <c r="K50" s="32" t="s">
        <v>82</v>
      </c>
      <c r="L50" s="4">
        <v>7944294.8000000007</v>
      </c>
      <c r="M50" s="4">
        <v>6469775.7000000002</v>
      </c>
      <c r="N50" s="4">
        <v>3961087.2</v>
      </c>
      <c r="O50" s="4">
        <v>2508688.5</v>
      </c>
      <c r="P50" s="4">
        <v>1474519.1000000006</v>
      </c>
      <c r="Q50" s="38">
        <v>60</v>
      </c>
      <c r="R50" s="38" t="s">
        <v>64</v>
      </c>
      <c r="S50" s="38" t="s">
        <v>86</v>
      </c>
      <c r="T50" s="29" t="s">
        <v>192</v>
      </c>
    </row>
    <row r="51" spans="1:20" ht="159.75" customHeight="1" x14ac:dyDescent="0.25">
      <c r="A51" s="25">
        <v>41</v>
      </c>
      <c r="B51" s="31" t="s">
        <v>9</v>
      </c>
      <c r="C51" s="32" t="s">
        <v>115</v>
      </c>
      <c r="D51" s="32">
        <v>6</v>
      </c>
      <c r="E51" s="32">
        <v>2</v>
      </c>
      <c r="F51" s="3" t="s">
        <v>87</v>
      </c>
      <c r="G51" s="5" t="s">
        <v>89</v>
      </c>
      <c r="H51" s="9">
        <v>300228</v>
      </c>
      <c r="I51" s="37" t="s">
        <v>95</v>
      </c>
      <c r="J51" s="36" t="s">
        <v>93</v>
      </c>
      <c r="K51" s="36" t="s">
        <v>82</v>
      </c>
      <c r="L51" s="10">
        <v>11454833.91</v>
      </c>
      <c r="M51" s="10">
        <v>8448681.8200000003</v>
      </c>
      <c r="N51" s="10">
        <v>5172662.3499999996</v>
      </c>
      <c r="O51" s="10">
        <v>3276019.47</v>
      </c>
      <c r="P51" s="10">
        <v>3006152.09</v>
      </c>
      <c r="Q51" s="38">
        <v>60</v>
      </c>
      <c r="R51" s="11" t="s">
        <v>91</v>
      </c>
      <c r="S51" s="38" t="s">
        <v>86</v>
      </c>
      <c r="T51" s="29" t="s">
        <v>193</v>
      </c>
    </row>
    <row r="52" spans="1:20" ht="223.5" customHeight="1" x14ac:dyDescent="0.25">
      <c r="A52" s="25">
        <v>42</v>
      </c>
      <c r="B52" s="31" t="s">
        <v>9</v>
      </c>
      <c r="C52" s="32" t="s">
        <v>115</v>
      </c>
      <c r="D52" s="32">
        <v>6</v>
      </c>
      <c r="E52" s="32">
        <v>2</v>
      </c>
      <c r="F52" s="3" t="s">
        <v>88</v>
      </c>
      <c r="G52" s="5" t="s">
        <v>90</v>
      </c>
      <c r="H52" s="9">
        <v>300150</v>
      </c>
      <c r="I52" s="37" t="s">
        <v>94</v>
      </c>
      <c r="J52" s="36" t="s">
        <v>93</v>
      </c>
      <c r="K52" s="36" t="s">
        <v>82</v>
      </c>
      <c r="L52" s="10">
        <v>7663312.8599999994</v>
      </c>
      <c r="M52" s="10">
        <v>3783094</v>
      </c>
      <c r="N52" s="10">
        <v>2316180.0099999998</v>
      </c>
      <c r="O52" s="10">
        <v>1466913.99</v>
      </c>
      <c r="P52" s="10">
        <v>3880218.8599999994</v>
      </c>
      <c r="Q52" s="38">
        <v>60</v>
      </c>
      <c r="R52" s="11" t="s">
        <v>92</v>
      </c>
      <c r="S52" s="38" t="s">
        <v>86</v>
      </c>
      <c r="T52" s="29" t="s">
        <v>194</v>
      </c>
    </row>
    <row r="53" spans="1:20" ht="342" customHeight="1" x14ac:dyDescent="0.25">
      <c r="A53" s="25">
        <v>43</v>
      </c>
      <c r="B53" s="35" t="s">
        <v>9</v>
      </c>
      <c r="C53" s="32" t="s">
        <v>115</v>
      </c>
      <c r="D53" s="36">
        <v>6</v>
      </c>
      <c r="E53" s="36">
        <v>2</v>
      </c>
      <c r="F53" s="12" t="s">
        <v>100</v>
      </c>
      <c r="G53" s="13" t="s">
        <v>101</v>
      </c>
      <c r="H53" s="9">
        <v>300098</v>
      </c>
      <c r="I53" s="37" t="s">
        <v>197</v>
      </c>
      <c r="J53" s="36" t="s">
        <v>97</v>
      </c>
      <c r="K53" s="36" t="s">
        <v>102</v>
      </c>
      <c r="L53" s="10">
        <v>19739474.719999999</v>
      </c>
      <c r="M53" s="10">
        <v>18447680.059999999</v>
      </c>
      <c r="N53" s="10">
        <v>11294498.01</v>
      </c>
      <c r="O53" s="10">
        <v>7153182.0499999998</v>
      </c>
      <c r="P53" s="10">
        <v>1291794.6599999999</v>
      </c>
      <c r="Q53" s="38">
        <v>60</v>
      </c>
      <c r="R53" s="14" t="s">
        <v>103</v>
      </c>
      <c r="S53" s="38" t="s">
        <v>86</v>
      </c>
      <c r="T53" s="29" t="s">
        <v>281</v>
      </c>
    </row>
    <row r="54" spans="1:20" ht="317.25" customHeight="1" x14ac:dyDescent="0.25">
      <c r="A54" s="25">
        <v>44</v>
      </c>
      <c r="B54" s="35" t="s">
        <v>9</v>
      </c>
      <c r="C54" s="32" t="s">
        <v>115</v>
      </c>
      <c r="D54" s="36">
        <v>6</v>
      </c>
      <c r="E54" s="36">
        <v>2</v>
      </c>
      <c r="F54" s="12" t="s">
        <v>175</v>
      </c>
      <c r="G54" s="13" t="s">
        <v>176</v>
      </c>
      <c r="H54" s="9">
        <v>313128</v>
      </c>
      <c r="I54" s="37" t="s">
        <v>178</v>
      </c>
      <c r="J54" s="36" t="s">
        <v>179</v>
      </c>
      <c r="K54" s="36" t="s">
        <v>70</v>
      </c>
      <c r="L54" s="10">
        <v>60832081.520000003</v>
      </c>
      <c r="M54" s="10">
        <v>47667676.57</v>
      </c>
      <c r="N54" s="10">
        <v>29184291.890000001</v>
      </c>
      <c r="O54" s="10">
        <v>18483384.68</v>
      </c>
      <c r="P54" s="10">
        <v>13164404.950000003</v>
      </c>
      <c r="Q54" s="38">
        <v>60</v>
      </c>
      <c r="R54" s="14" t="s">
        <v>177</v>
      </c>
      <c r="S54" s="38" t="s">
        <v>86</v>
      </c>
      <c r="T54" s="38" t="s">
        <v>181</v>
      </c>
    </row>
    <row r="55" spans="1:20" ht="138.75" customHeight="1" x14ac:dyDescent="0.25">
      <c r="A55" s="25">
        <v>45</v>
      </c>
      <c r="B55" s="35" t="s">
        <v>9</v>
      </c>
      <c r="C55" s="36" t="s">
        <v>115</v>
      </c>
      <c r="D55" s="36">
        <v>6</v>
      </c>
      <c r="E55" s="36">
        <v>2</v>
      </c>
      <c r="F55" s="12" t="s">
        <v>243</v>
      </c>
      <c r="G55" s="13" t="s">
        <v>277</v>
      </c>
      <c r="H55" s="9">
        <v>318689</v>
      </c>
      <c r="I55" s="37" t="s">
        <v>278</v>
      </c>
      <c r="J55" s="36" t="s">
        <v>254</v>
      </c>
      <c r="K55" s="36" t="s">
        <v>255</v>
      </c>
      <c r="L55" s="10">
        <v>8390997.7699999996</v>
      </c>
      <c r="M55" s="10">
        <v>7336533.96</v>
      </c>
      <c r="N55" s="10">
        <v>4491755.51</v>
      </c>
      <c r="O55" s="10">
        <v>2844778.45</v>
      </c>
      <c r="P55" s="10">
        <v>1054463.81</v>
      </c>
      <c r="Q55" s="38">
        <v>60</v>
      </c>
      <c r="R55" s="14" t="s">
        <v>244</v>
      </c>
      <c r="S55" s="38"/>
      <c r="T55" s="38"/>
    </row>
    <row r="56" spans="1:20" ht="93.75" customHeight="1" x14ac:dyDescent="0.25">
      <c r="A56" s="25">
        <v>46</v>
      </c>
      <c r="B56" s="35" t="s">
        <v>9</v>
      </c>
      <c r="C56" s="36"/>
      <c r="D56" s="36">
        <v>8</v>
      </c>
      <c r="E56" s="36"/>
      <c r="F56" s="36" t="s">
        <v>27</v>
      </c>
      <c r="G56" s="46" t="s">
        <v>28</v>
      </c>
      <c r="H56" s="36">
        <v>161692</v>
      </c>
      <c r="I56" s="46" t="s">
        <v>35</v>
      </c>
      <c r="J56" s="35" t="s">
        <v>29</v>
      </c>
      <c r="K56" s="36" t="s">
        <v>30</v>
      </c>
      <c r="L56" s="53">
        <v>17810102.23</v>
      </c>
      <c r="M56" s="53">
        <v>17810102.23</v>
      </c>
      <c r="N56" s="53">
        <v>13012060.68</v>
      </c>
      <c r="O56" s="53">
        <v>4798041.55</v>
      </c>
      <c r="P56" s="53">
        <v>0</v>
      </c>
      <c r="Q56" s="38">
        <v>73.06</v>
      </c>
      <c r="R56" s="38" t="s">
        <v>31</v>
      </c>
      <c r="S56" s="38" t="s">
        <v>32</v>
      </c>
      <c r="T56" s="29" t="s">
        <v>181</v>
      </c>
    </row>
    <row r="57" spans="1:20" ht="409.5" x14ac:dyDescent="0.25">
      <c r="A57" s="25">
        <v>47</v>
      </c>
      <c r="B57" s="35" t="s">
        <v>9</v>
      </c>
      <c r="C57" s="36"/>
      <c r="D57" s="36">
        <v>8</v>
      </c>
      <c r="E57" s="36"/>
      <c r="F57" s="36" t="s">
        <v>27</v>
      </c>
      <c r="G57" s="46" t="s">
        <v>28</v>
      </c>
      <c r="H57" s="36">
        <v>321270</v>
      </c>
      <c r="I57" s="47" t="s">
        <v>205</v>
      </c>
      <c r="J57" s="35" t="s">
        <v>138</v>
      </c>
      <c r="K57" s="36" t="s">
        <v>139</v>
      </c>
      <c r="L57" s="53">
        <v>56065546.369999997</v>
      </c>
      <c r="M57" s="53">
        <v>56065546.369999997</v>
      </c>
      <c r="N57" s="53">
        <v>40961488.18</v>
      </c>
      <c r="O57" s="53">
        <v>15104058.189999999</v>
      </c>
      <c r="P57" s="53">
        <v>0</v>
      </c>
      <c r="Q57" s="38">
        <v>73.06</v>
      </c>
      <c r="R57" s="38" t="s">
        <v>31</v>
      </c>
      <c r="S57" s="38" t="s">
        <v>32</v>
      </c>
      <c r="T57" s="54" t="s">
        <v>195</v>
      </c>
    </row>
    <row r="58" spans="1:20" x14ac:dyDescent="0.25">
      <c r="A58" s="1" t="s">
        <v>15</v>
      </c>
      <c r="B58" s="31"/>
      <c r="C58" s="32"/>
      <c r="D58" s="32"/>
      <c r="E58" s="32"/>
      <c r="F58" s="32"/>
      <c r="G58" s="32"/>
      <c r="H58" s="32"/>
      <c r="I58" s="32"/>
      <c r="J58" s="32"/>
      <c r="K58" s="32"/>
      <c r="L58" s="53">
        <f>SUM(L11:L57)</f>
        <v>2012063118.1399994</v>
      </c>
      <c r="M58" s="53">
        <f t="shared" ref="M58:P58" si="0">SUM(M11:M57)</f>
        <v>1557219515.9799998</v>
      </c>
      <c r="N58" s="53">
        <f t="shared" si="0"/>
        <v>1087128236.5970001</v>
      </c>
      <c r="O58" s="53">
        <f t="shared" si="0"/>
        <v>263084499.00300005</v>
      </c>
      <c r="P58" s="53">
        <f t="shared" si="0"/>
        <v>454843605.16000003</v>
      </c>
      <c r="Q58" s="32"/>
      <c r="R58" s="32"/>
      <c r="S58" s="32"/>
      <c r="T58" s="29"/>
    </row>
    <row r="59" spans="1:20" x14ac:dyDescent="0.25">
      <c r="T59" s="8"/>
    </row>
    <row r="60" spans="1:20" x14ac:dyDescent="0.25">
      <c r="A60" s="42"/>
      <c r="B60" t="s">
        <v>200</v>
      </c>
      <c r="K60" s="43"/>
      <c r="Q60" s="8"/>
      <c r="S60" s="8"/>
      <c r="T60" s="8"/>
    </row>
    <row r="61" spans="1:20" x14ac:dyDescent="0.25">
      <c r="B61" s="15"/>
      <c r="C61" s="16"/>
      <c r="D61" s="16"/>
      <c r="E61" s="16"/>
      <c r="F61" s="16"/>
      <c r="G61" s="16"/>
      <c r="H61" s="16"/>
      <c r="I61" s="16"/>
      <c r="J61" s="16"/>
      <c r="K61" s="16"/>
      <c r="L61" s="16"/>
      <c r="M61" s="15"/>
      <c r="N61" s="16"/>
      <c r="O61" s="16"/>
      <c r="P61" s="16"/>
      <c r="Q61" s="16"/>
      <c r="R61" s="16"/>
      <c r="S61" s="16"/>
    </row>
    <row r="62" spans="1:20" x14ac:dyDescent="0.25">
      <c r="B62" s="15"/>
      <c r="C62" s="16"/>
      <c r="D62" s="16"/>
      <c r="E62" s="16"/>
      <c r="F62" s="16"/>
      <c r="G62" s="16"/>
      <c r="H62" s="16"/>
      <c r="I62" s="16"/>
      <c r="J62" s="17"/>
      <c r="K62" s="16"/>
      <c r="L62" s="16"/>
      <c r="M62" s="15"/>
      <c r="N62" s="16"/>
      <c r="O62" s="16"/>
      <c r="P62" s="16"/>
      <c r="Q62" s="16"/>
      <c r="R62" s="16"/>
      <c r="S62" s="16"/>
    </row>
    <row r="63" spans="1:20" x14ac:dyDescent="0.25">
      <c r="B63" s="15"/>
      <c r="C63" s="18"/>
      <c r="D63" s="18"/>
      <c r="E63" s="18"/>
      <c r="F63" s="18"/>
      <c r="G63" s="18"/>
      <c r="H63" s="16"/>
      <c r="I63" s="17"/>
      <c r="J63" s="16"/>
      <c r="K63" s="17"/>
      <c r="L63" s="16"/>
      <c r="M63" s="15"/>
      <c r="N63" s="16"/>
      <c r="O63" s="16"/>
      <c r="P63" s="56"/>
      <c r="Q63" s="56"/>
      <c r="R63" s="56"/>
      <c r="S63" s="16"/>
    </row>
    <row r="64" spans="1:20" x14ac:dyDescent="0.25">
      <c r="L64" s="19"/>
      <c r="M64" s="19"/>
      <c r="N64" s="19"/>
      <c r="O64" s="19"/>
      <c r="P64" s="19"/>
    </row>
  </sheetData>
  <mergeCells count="2">
    <mergeCell ref="G6:P8"/>
    <mergeCell ref="P63:R63"/>
  </mergeCells>
  <phoneticPr fontId="11" type="noConversion"/>
  <pageMargins left="0.23622047244094491" right="0.23622047244094491" top="0.51181102362204722" bottom="0.23622047244094491" header="0.23622047244094491" footer="0.23622047244094491"/>
  <pageSetup paperSize="9" scale="50"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admini</cp:lastModifiedBy>
  <cp:lastPrinted>2024-06-26T13:12:37Z</cp:lastPrinted>
  <dcterms:created xsi:type="dcterms:W3CDTF">2023-12-11T09:39:44Z</dcterms:created>
  <dcterms:modified xsi:type="dcterms:W3CDTF">2024-06-26T13:12:44Z</dcterms:modified>
</cp:coreProperties>
</file>