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AcestRegistruDeLucru" defaultThemeVersion="124226"/>
  <mc:AlternateContent xmlns:mc="http://schemas.openxmlformats.org/markup-compatibility/2006">
    <mc:Choice Requires="x15">
      <x15ac:absPath xmlns:x15ac="http://schemas.microsoft.com/office/spreadsheetml/2010/11/ac" url="T:\Etapizate\GHID ETAPIZATE\varianta in lucru aprilie\"/>
    </mc:Choice>
  </mc:AlternateContent>
  <xr:revisionPtr revIDLastSave="0" documentId="13_ncr:1_{B0B5E20F-1BE7-4321-AB50-BDA56D1E63B7}" xr6:coauthVersionLast="47" xr6:coauthVersionMax="47" xr10:uidLastSave="{00000000-0000-0000-0000-000000000000}"/>
  <bookViews>
    <workbookView xWindow="28680" yWindow="-120" windowWidth="29040" windowHeight="15720" tabRatio="753" firstSheet="1" activeTab="1" xr2:uid="{00000000-000D-0000-FFFF-FFFF00000000}"/>
  </bookViews>
  <sheets>
    <sheet name="3-Intreprinderi in dificultate" sheetId="38" state="hidden" r:id="rId1"/>
    <sheet name="buget actualizat" sheetId="43" r:id="rId2"/>
    <sheet name="Export SMIS" sheetId="41" r:id="rId3"/>
    <sheet name="Buget Sintetic" sheetId="42" r:id="rId4"/>
  </sheets>
  <externalReferences>
    <externalReference r:id="rId5"/>
  </externalReferences>
  <definedNames>
    <definedName name="FDR">'[1]1-Inputuri'!$E$26</definedName>
    <definedName name="_xlnm.Print_Area" localSheetId="0">'3-Intreprinderi in dificultate'!$A$1:$F$28</definedName>
    <definedName name="TVA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3" i="42" l="1"/>
  <c r="K102" i="42"/>
  <c r="J103" i="42"/>
  <c r="J102" i="42"/>
  <c r="I102" i="42"/>
  <c r="H102" i="42"/>
  <c r="I103" i="42"/>
  <c r="H103" i="42"/>
  <c r="G103" i="42"/>
  <c r="G102" i="42"/>
  <c r="F103" i="42"/>
  <c r="F102" i="42"/>
  <c r="E103" i="42"/>
  <c r="E102" i="42"/>
  <c r="C11" i="42"/>
  <c r="E11" i="42"/>
  <c r="F11" i="42"/>
  <c r="G11" i="42"/>
  <c r="D11" i="42"/>
  <c r="F10" i="42"/>
  <c r="F12" i="42"/>
  <c r="F13" i="42"/>
  <c r="F14" i="42"/>
  <c r="F15" i="42"/>
  <c r="F16" i="42"/>
  <c r="F17" i="42"/>
  <c r="F18" i="42"/>
  <c r="F19" i="42"/>
  <c r="F20" i="42"/>
  <c r="F21" i="42"/>
  <c r="F22" i="42"/>
  <c r="F23" i="42"/>
  <c r="F24" i="42"/>
  <c r="F25" i="42"/>
  <c r="F26" i="42"/>
  <c r="F27" i="42"/>
  <c r="F28" i="42"/>
  <c r="F29" i="42"/>
  <c r="F30" i="42"/>
  <c r="F31" i="42"/>
  <c r="F32" i="42"/>
  <c r="F33" i="42"/>
  <c r="F34" i="42"/>
  <c r="F35" i="42"/>
  <c r="F36" i="42"/>
  <c r="F37" i="42"/>
  <c r="F38" i="42"/>
  <c r="F39" i="42"/>
  <c r="F40" i="42"/>
  <c r="F41" i="42"/>
  <c r="F42" i="42"/>
  <c r="F43" i="42"/>
  <c r="F44" i="42"/>
  <c r="F45" i="42"/>
  <c r="F46" i="42"/>
  <c r="F47" i="42"/>
  <c r="F48" i="42"/>
  <c r="F49" i="42"/>
  <c r="F50" i="42"/>
  <c r="F51" i="42"/>
  <c r="F52" i="42"/>
  <c r="F53" i="42"/>
  <c r="F54" i="42"/>
  <c r="F55" i="42"/>
  <c r="F56" i="42"/>
  <c r="F57" i="42"/>
  <c r="F58" i="42"/>
  <c r="F59" i="42"/>
  <c r="F60" i="42"/>
  <c r="F61" i="42"/>
  <c r="F62" i="42"/>
  <c r="F63" i="42"/>
  <c r="F64" i="42"/>
  <c r="F65" i="42"/>
  <c r="F66" i="42"/>
  <c r="F67" i="42"/>
  <c r="F68" i="42"/>
  <c r="F69" i="42"/>
  <c r="F70" i="42"/>
  <c r="F71" i="42"/>
  <c r="F72" i="42"/>
  <c r="F73" i="42"/>
  <c r="F74" i="42"/>
  <c r="F75" i="42"/>
  <c r="F76" i="42"/>
  <c r="F77" i="42"/>
  <c r="F78" i="42"/>
  <c r="F79" i="42"/>
  <c r="F80" i="42"/>
  <c r="F81" i="42"/>
  <c r="F82" i="42"/>
  <c r="F83" i="42"/>
  <c r="F84" i="42"/>
  <c r="F85" i="42"/>
  <c r="F86" i="42"/>
  <c r="F87" i="42"/>
  <c r="F88" i="42"/>
  <c r="F89" i="42"/>
  <c r="F90" i="42"/>
  <c r="F91" i="42"/>
  <c r="F92" i="42"/>
  <c r="F93" i="42"/>
  <c r="F94" i="42"/>
  <c r="F95" i="42"/>
  <c r="F96" i="42"/>
  <c r="F97" i="42"/>
  <c r="F98" i="42"/>
  <c r="F99" i="42"/>
  <c r="F100" i="42"/>
  <c r="I11" i="42"/>
  <c r="J11" i="42"/>
  <c r="H11" i="42"/>
  <c r="K11" i="42"/>
  <c r="L11" i="42"/>
  <c r="C12" i="42"/>
  <c r="E12" i="42"/>
  <c r="G12" i="42"/>
  <c r="D12" i="42"/>
  <c r="K12" i="42"/>
  <c r="L12" i="42"/>
  <c r="I12" i="42"/>
  <c r="J12" i="42"/>
  <c r="H12" i="42"/>
  <c r="J10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43" i="42"/>
  <c r="J44" i="42"/>
  <c r="J45" i="42"/>
  <c r="J46" i="42"/>
  <c r="J47" i="42"/>
  <c r="J48" i="42"/>
  <c r="J49" i="42"/>
  <c r="J50" i="42"/>
  <c r="J51" i="42"/>
  <c r="J52" i="42"/>
  <c r="J53" i="42"/>
  <c r="J54" i="42"/>
  <c r="J55" i="42"/>
  <c r="J56" i="42"/>
  <c r="J57" i="42"/>
  <c r="J58" i="42"/>
  <c r="J59" i="42"/>
  <c r="J60" i="42"/>
  <c r="J61" i="42"/>
  <c r="J62" i="42"/>
  <c r="J63" i="42"/>
  <c r="J64" i="42"/>
  <c r="J65" i="42"/>
  <c r="J66" i="42"/>
  <c r="J67" i="42"/>
  <c r="J68" i="42"/>
  <c r="J69" i="42"/>
  <c r="J70" i="42"/>
  <c r="J71" i="42"/>
  <c r="J72" i="42"/>
  <c r="J73" i="42"/>
  <c r="J74" i="42"/>
  <c r="J75" i="42"/>
  <c r="J76" i="42"/>
  <c r="J77" i="42"/>
  <c r="J78" i="42"/>
  <c r="J79" i="42"/>
  <c r="J80" i="42"/>
  <c r="J81" i="42"/>
  <c r="J82" i="42"/>
  <c r="J83" i="42"/>
  <c r="J84" i="42"/>
  <c r="J85" i="42"/>
  <c r="J86" i="42"/>
  <c r="J87" i="42"/>
  <c r="J88" i="42"/>
  <c r="J89" i="42"/>
  <c r="J90" i="42"/>
  <c r="J91" i="42"/>
  <c r="J92" i="42"/>
  <c r="J93" i="42"/>
  <c r="J94" i="42"/>
  <c r="J95" i="42"/>
  <c r="J96" i="42"/>
  <c r="J97" i="42"/>
  <c r="J98" i="42"/>
  <c r="J99" i="42"/>
  <c r="J100" i="42"/>
  <c r="K10" i="42"/>
  <c r="K13" i="42"/>
  <c r="K14" i="42"/>
  <c r="K15" i="42"/>
  <c r="K16" i="42"/>
  <c r="K17" i="42"/>
  <c r="K18" i="42"/>
  <c r="K19" i="42"/>
  <c r="K20" i="42"/>
  <c r="K21" i="42"/>
  <c r="K22" i="42"/>
  <c r="K23" i="42"/>
  <c r="K24" i="42"/>
  <c r="K25" i="42"/>
  <c r="K26" i="42"/>
  <c r="K27" i="42"/>
  <c r="K28" i="42"/>
  <c r="K29" i="42"/>
  <c r="K30" i="42"/>
  <c r="K31" i="42"/>
  <c r="K32" i="42"/>
  <c r="K33" i="42"/>
  <c r="K34" i="42"/>
  <c r="K35" i="42"/>
  <c r="K36" i="42"/>
  <c r="K37" i="42"/>
  <c r="K38" i="42"/>
  <c r="K39" i="42"/>
  <c r="K40" i="42"/>
  <c r="K41" i="42"/>
  <c r="K42" i="42"/>
  <c r="K43" i="42"/>
  <c r="K44" i="42"/>
  <c r="K45" i="42"/>
  <c r="K46" i="42"/>
  <c r="K47" i="42"/>
  <c r="K48" i="42"/>
  <c r="K49" i="42"/>
  <c r="K50" i="42"/>
  <c r="K51" i="42"/>
  <c r="K52" i="42"/>
  <c r="K53" i="42"/>
  <c r="K54" i="42"/>
  <c r="K55" i="42"/>
  <c r="K56" i="42"/>
  <c r="K57" i="42"/>
  <c r="K58" i="42"/>
  <c r="K59" i="42"/>
  <c r="K60" i="42"/>
  <c r="K61" i="42"/>
  <c r="K62" i="42"/>
  <c r="K63" i="42"/>
  <c r="K64" i="42"/>
  <c r="K65" i="42"/>
  <c r="K66" i="42"/>
  <c r="K67" i="42"/>
  <c r="K68" i="42"/>
  <c r="K69" i="42"/>
  <c r="K70" i="42"/>
  <c r="K71" i="42"/>
  <c r="K72" i="42"/>
  <c r="K73" i="42"/>
  <c r="K74" i="42"/>
  <c r="K75" i="42"/>
  <c r="K76" i="42"/>
  <c r="K77" i="42"/>
  <c r="K78" i="42"/>
  <c r="K79" i="42"/>
  <c r="K80" i="42"/>
  <c r="K81" i="42"/>
  <c r="K82" i="42"/>
  <c r="K83" i="42"/>
  <c r="K84" i="42"/>
  <c r="K85" i="42"/>
  <c r="K86" i="42"/>
  <c r="K87" i="42"/>
  <c r="K88" i="42"/>
  <c r="K89" i="42"/>
  <c r="K90" i="42"/>
  <c r="K91" i="42"/>
  <c r="K92" i="42"/>
  <c r="K93" i="42"/>
  <c r="K94" i="42"/>
  <c r="K95" i="42"/>
  <c r="K96" i="42"/>
  <c r="K97" i="42"/>
  <c r="K98" i="42"/>
  <c r="K99" i="42"/>
  <c r="K100" i="42"/>
  <c r="C13" i="42"/>
  <c r="E13" i="42"/>
  <c r="G13" i="42"/>
  <c r="D13" i="42"/>
  <c r="I13" i="42"/>
  <c r="H13" i="42"/>
  <c r="L13" i="42"/>
  <c r="C14" i="42"/>
  <c r="E14" i="42"/>
  <c r="G14" i="42"/>
  <c r="D14" i="42"/>
  <c r="L14" i="42"/>
  <c r="I14" i="42"/>
  <c r="H14" i="42"/>
  <c r="C15" i="42"/>
  <c r="E15" i="42"/>
  <c r="G15" i="42"/>
  <c r="D15" i="42"/>
  <c r="I15" i="42"/>
  <c r="H15" i="42"/>
  <c r="L15" i="42"/>
  <c r="C16" i="42"/>
  <c r="E16" i="42"/>
  <c r="G16" i="42"/>
  <c r="D16" i="42"/>
  <c r="L16" i="42"/>
  <c r="I16" i="42"/>
  <c r="H16" i="42"/>
  <c r="C17" i="42"/>
  <c r="E17" i="42"/>
  <c r="G17" i="42"/>
  <c r="D17" i="42"/>
  <c r="I17" i="42"/>
  <c r="H17" i="42"/>
  <c r="L17" i="42"/>
  <c r="C18" i="42"/>
  <c r="E18" i="42"/>
  <c r="G18" i="42"/>
  <c r="D18" i="42"/>
  <c r="L18" i="42"/>
  <c r="I18" i="42"/>
  <c r="H18" i="42"/>
  <c r="C19" i="42"/>
  <c r="E19" i="42"/>
  <c r="G19" i="42"/>
  <c r="D19" i="42"/>
  <c r="I19" i="42"/>
  <c r="H19" i="42"/>
  <c r="L19" i="42"/>
  <c r="C20" i="42"/>
  <c r="E20" i="42"/>
  <c r="G20" i="42"/>
  <c r="D20" i="42"/>
  <c r="L20" i="42"/>
  <c r="I20" i="42"/>
  <c r="H20" i="42"/>
  <c r="C21" i="42"/>
  <c r="E21" i="42"/>
  <c r="G21" i="42"/>
  <c r="D21" i="42"/>
  <c r="I21" i="42"/>
  <c r="H21" i="42"/>
  <c r="L21" i="42"/>
  <c r="C22" i="42"/>
  <c r="E22" i="42"/>
  <c r="G22" i="42"/>
  <c r="D22" i="42"/>
  <c r="L22" i="42"/>
  <c r="I22" i="42"/>
  <c r="H22" i="42"/>
  <c r="C23" i="42"/>
  <c r="E23" i="42"/>
  <c r="G23" i="42"/>
  <c r="D23" i="42"/>
  <c r="I23" i="42"/>
  <c r="H23" i="42"/>
  <c r="L23" i="42"/>
  <c r="C24" i="42"/>
  <c r="E24" i="42"/>
  <c r="G24" i="42"/>
  <c r="D24" i="42"/>
  <c r="L24" i="42"/>
  <c r="I24" i="42"/>
  <c r="H24" i="42"/>
  <c r="C25" i="42"/>
  <c r="E25" i="42"/>
  <c r="G25" i="42"/>
  <c r="D25" i="42"/>
  <c r="I25" i="42"/>
  <c r="H25" i="42"/>
  <c r="L25" i="42"/>
  <c r="C26" i="42"/>
  <c r="E26" i="42"/>
  <c r="G26" i="42"/>
  <c r="D26" i="42"/>
  <c r="L26" i="42"/>
  <c r="I26" i="42"/>
  <c r="H26" i="42"/>
  <c r="C27" i="42"/>
  <c r="E27" i="42"/>
  <c r="G27" i="42"/>
  <c r="D27" i="42"/>
  <c r="I27" i="42"/>
  <c r="H27" i="42"/>
  <c r="L27" i="42"/>
  <c r="C28" i="42"/>
  <c r="E28" i="42"/>
  <c r="G28" i="42"/>
  <c r="D28" i="42"/>
  <c r="L28" i="42"/>
  <c r="I28" i="42"/>
  <c r="H28" i="42"/>
  <c r="C29" i="42"/>
  <c r="E29" i="42"/>
  <c r="G29" i="42"/>
  <c r="D29" i="42"/>
  <c r="I29" i="42"/>
  <c r="H29" i="42"/>
  <c r="L29" i="42"/>
  <c r="C30" i="42"/>
  <c r="E30" i="42"/>
  <c r="G30" i="42"/>
  <c r="D30" i="42"/>
  <c r="L30" i="42"/>
  <c r="I30" i="42"/>
  <c r="H30" i="42"/>
  <c r="C31" i="42"/>
  <c r="E31" i="42"/>
  <c r="G31" i="42"/>
  <c r="D31" i="42"/>
  <c r="I31" i="42"/>
  <c r="H31" i="42"/>
  <c r="L31" i="42"/>
  <c r="C32" i="42"/>
  <c r="E32" i="42"/>
  <c r="G32" i="42"/>
  <c r="D32" i="42"/>
  <c r="L32" i="42"/>
  <c r="I32" i="42"/>
  <c r="H32" i="42"/>
  <c r="C33" i="42"/>
  <c r="E33" i="42"/>
  <c r="G33" i="42"/>
  <c r="D33" i="42"/>
  <c r="I33" i="42"/>
  <c r="H33" i="42"/>
  <c r="L33" i="42"/>
  <c r="C34" i="42"/>
  <c r="E34" i="42"/>
  <c r="G34" i="42"/>
  <c r="D34" i="42"/>
  <c r="L34" i="42"/>
  <c r="I34" i="42"/>
  <c r="H34" i="42"/>
  <c r="C35" i="42"/>
  <c r="E35" i="42"/>
  <c r="G35" i="42"/>
  <c r="D35" i="42"/>
  <c r="I35" i="42"/>
  <c r="H35" i="42"/>
  <c r="L35" i="42"/>
  <c r="C36" i="42"/>
  <c r="E36" i="42"/>
  <c r="G36" i="42"/>
  <c r="D36" i="42"/>
  <c r="L36" i="42"/>
  <c r="I36" i="42"/>
  <c r="H36" i="42"/>
  <c r="C37" i="42"/>
  <c r="E37" i="42"/>
  <c r="G37" i="42"/>
  <c r="D37" i="42"/>
  <c r="I37" i="42"/>
  <c r="H37" i="42"/>
  <c r="L37" i="42"/>
  <c r="C38" i="42"/>
  <c r="E38" i="42"/>
  <c r="G38" i="42"/>
  <c r="D38" i="42"/>
  <c r="L38" i="42"/>
  <c r="I38" i="42"/>
  <c r="H38" i="42"/>
  <c r="C39" i="42"/>
  <c r="E39" i="42"/>
  <c r="G39" i="42"/>
  <c r="D39" i="42"/>
  <c r="I39" i="42"/>
  <c r="H39" i="42"/>
  <c r="L39" i="42"/>
  <c r="C40" i="42"/>
  <c r="E40" i="42"/>
  <c r="G40" i="42"/>
  <c r="D40" i="42"/>
  <c r="L40" i="42"/>
  <c r="I40" i="42"/>
  <c r="H40" i="42"/>
  <c r="C41" i="42"/>
  <c r="E41" i="42"/>
  <c r="G41" i="42"/>
  <c r="D41" i="42"/>
  <c r="I41" i="42"/>
  <c r="H41" i="42"/>
  <c r="L41" i="42"/>
  <c r="C42" i="42"/>
  <c r="E42" i="42"/>
  <c r="G42" i="42"/>
  <c r="D42" i="42"/>
  <c r="L42" i="42"/>
  <c r="I42" i="42"/>
  <c r="H42" i="42"/>
  <c r="C43" i="42"/>
  <c r="E43" i="42"/>
  <c r="G43" i="42"/>
  <c r="D43" i="42"/>
  <c r="I43" i="42"/>
  <c r="H43" i="42"/>
  <c r="L43" i="42"/>
  <c r="C44" i="42"/>
  <c r="E44" i="42"/>
  <c r="G44" i="42"/>
  <c r="D44" i="42"/>
  <c r="L44" i="42"/>
  <c r="I44" i="42"/>
  <c r="H44" i="42"/>
  <c r="C45" i="42"/>
  <c r="E45" i="42"/>
  <c r="G45" i="42"/>
  <c r="D45" i="42"/>
  <c r="I45" i="42"/>
  <c r="H45" i="42"/>
  <c r="L45" i="42"/>
  <c r="C46" i="42"/>
  <c r="E46" i="42"/>
  <c r="G46" i="42"/>
  <c r="D46" i="42"/>
  <c r="L46" i="42"/>
  <c r="I46" i="42"/>
  <c r="H46" i="42"/>
  <c r="C47" i="42"/>
  <c r="E47" i="42"/>
  <c r="G47" i="42"/>
  <c r="D47" i="42"/>
  <c r="L47" i="42"/>
  <c r="I47" i="42"/>
  <c r="H47" i="42"/>
  <c r="C48" i="42"/>
  <c r="E48" i="42"/>
  <c r="G48" i="42"/>
  <c r="D48" i="42"/>
  <c r="L48" i="42"/>
  <c r="I48" i="42"/>
  <c r="H48" i="42"/>
  <c r="C49" i="42"/>
  <c r="E49" i="42"/>
  <c r="G49" i="42"/>
  <c r="D49" i="42"/>
  <c r="L49" i="42"/>
  <c r="I49" i="42"/>
  <c r="H49" i="42"/>
  <c r="C50" i="42"/>
  <c r="E50" i="42"/>
  <c r="G50" i="42"/>
  <c r="D50" i="42"/>
  <c r="L50" i="42"/>
  <c r="I50" i="42"/>
  <c r="H50" i="42"/>
  <c r="C51" i="42"/>
  <c r="E51" i="42"/>
  <c r="G51" i="42"/>
  <c r="D51" i="42"/>
  <c r="L51" i="42"/>
  <c r="I51" i="42"/>
  <c r="H51" i="42"/>
  <c r="C52" i="42"/>
  <c r="E52" i="42"/>
  <c r="G52" i="42"/>
  <c r="D52" i="42"/>
  <c r="L52" i="42"/>
  <c r="I52" i="42"/>
  <c r="H52" i="42"/>
  <c r="C53" i="42"/>
  <c r="E53" i="42"/>
  <c r="G53" i="42"/>
  <c r="D53" i="42"/>
  <c r="L53" i="42"/>
  <c r="I53" i="42"/>
  <c r="H53" i="42"/>
  <c r="C54" i="42"/>
  <c r="E54" i="42"/>
  <c r="G54" i="42"/>
  <c r="D54" i="42"/>
  <c r="L54" i="42"/>
  <c r="I54" i="42"/>
  <c r="H54" i="42"/>
  <c r="C55" i="42"/>
  <c r="E55" i="42"/>
  <c r="G55" i="42"/>
  <c r="D55" i="42"/>
  <c r="L55" i="42"/>
  <c r="I55" i="42"/>
  <c r="H55" i="42"/>
  <c r="C56" i="42"/>
  <c r="E56" i="42"/>
  <c r="G56" i="42"/>
  <c r="D56" i="42"/>
  <c r="L56" i="42"/>
  <c r="I56" i="42"/>
  <c r="H56" i="42"/>
  <c r="C57" i="42"/>
  <c r="E57" i="42"/>
  <c r="G57" i="42"/>
  <c r="D57" i="42"/>
  <c r="L57" i="42"/>
  <c r="I57" i="42"/>
  <c r="H57" i="42"/>
  <c r="C58" i="42"/>
  <c r="E58" i="42"/>
  <c r="G58" i="42"/>
  <c r="D58" i="42"/>
  <c r="L58" i="42"/>
  <c r="I58" i="42"/>
  <c r="H58" i="42"/>
  <c r="C59" i="42"/>
  <c r="E59" i="42"/>
  <c r="G59" i="42"/>
  <c r="D59" i="42"/>
  <c r="L59" i="42"/>
  <c r="I59" i="42"/>
  <c r="H59" i="42"/>
  <c r="C60" i="42"/>
  <c r="E60" i="42"/>
  <c r="G60" i="42"/>
  <c r="D60" i="42"/>
  <c r="L60" i="42"/>
  <c r="I60" i="42"/>
  <c r="H60" i="42"/>
  <c r="C61" i="42"/>
  <c r="E61" i="42"/>
  <c r="G61" i="42"/>
  <c r="D61" i="42"/>
  <c r="L61" i="42"/>
  <c r="I61" i="42"/>
  <c r="H61" i="42"/>
  <c r="C62" i="42"/>
  <c r="E62" i="42"/>
  <c r="G62" i="42"/>
  <c r="D62" i="42"/>
  <c r="L62" i="42"/>
  <c r="I62" i="42"/>
  <c r="H62" i="42"/>
  <c r="C63" i="42"/>
  <c r="E63" i="42"/>
  <c r="G63" i="42"/>
  <c r="D63" i="42"/>
  <c r="L63" i="42"/>
  <c r="I63" i="42"/>
  <c r="H63" i="42"/>
  <c r="C64" i="42"/>
  <c r="E64" i="42"/>
  <c r="G64" i="42"/>
  <c r="D64" i="42"/>
  <c r="L64" i="42"/>
  <c r="I64" i="42"/>
  <c r="H64" i="42"/>
  <c r="C65" i="42"/>
  <c r="E65" i="42"/>
  <c r="G65" i="42"/>
  <c r="D65" i="42"/>
  <c r="L65" i="42"/>
  <c r="I65" i="42"/>
  <c r="H65" i="42"/>
  <c r="C66" i="42"/>
  <c r="E66" i="42"/>
  <c r="G66" i="42"/>
  <c r="D66" i="42"/>
  <c r="L66" i="42"/>
  <c r="I66" i="42"/>
  <c r="H66" i="42"/>
  <c r="C67" i="42"/>
  <c r="E67" i="42"/>
  <c r="G67" i="42"/>
  <c r="D67" i="42"/>
  <c r="L67" i="42"/>
  <c r="I67" i="42"/>
  <c r="H67" i="42"/>
  <c r="C68" i="42"/>
  <c r="E68" i="42"/>
  <c r="G68" i="42"/>
  <c r="D68" i="42"/>
  <c r="L68" i="42"/>
  <c r="I68" i="42"/>
  <c r="H68" i="42"/>
  <c r="C69" i="42"/>
  <c r="E69" i="42"/>
  <c r="G69" i="42"/>
  <c r="D69" i="42"/>
  <c r="L69" i="42"/>
  <c r="I69" i="42"/>
  <c r="H69" i="42"/>
  <c r="C70" i="42"/>
  <c r="E70" i="42"/>
  <c r="G70" i="42"/>
  <c r="D70" i="42"/>
  <c r="L70" i="42"/>
  <c r="I70" i="42"/>
  <c r="H70" i="42"/>
  <c r="C71" i="42"/>
  <c r="E71" i="42"/>
  <c r="G71" i="42"/>
  <c r="D71" i="42"/>
  <c r="L71" i="42"/>
  <c r="I71" i="42"/>
  <c r="H71" i="42"/>
  <c r="C72" i="42"/>
  <c r="E72" i="42"/>
  <c r="G72" i="42"/>
  <c r="D72" i="42"/>
  <c r="L72" i="42"/>
  <c r="I72" i="42"/>
  <c r="H72" i="42"/>
  <c r="C73" i="42"/>
  <c r="E73" i="42"/>
  <c r="G73" i="42"/>
  <c r="D73" i="42"/>
  <c r="L73" i="42"/>
  <c r="I73" i="42"/>
  <c r="H73" i="42"/>
  <c r="C74" i="42"/>
  <c r="E74" i="42"/>
  <c r="G74" i="42"/>
  <c r="D74" i="42"/>
  <c r="L74" i="42"/>
  <c r="I74" i="42"/>
  <c r="H74" i="42"/>
  <c r="C75" i="42"/>
  <c r="E75" i="42"/>
  <c r="G75" i="42"/>
  <c r="D75" i="42"/>
  <c r="L75" i="42"/>
  <c r="I75" i="42"/>
  <c r="H75" i="42"/>
  <c r="C76" i="42"/>
  <c r="E76" i="42"/>
  <c r="G76" i="42"/>
  <c r="D76" i="42"/>
  <c r="L76" i="42"/>
  <c r="I76" i="42"/>
  <c r="H76" i="42"/>
  <c r="C77" i="42"/>
  <c r="E77" i="42"/>
  <c r="G77" i="42"/>
  <c r="D77" i="42"/>
  <c r="L77" i="42"/>
  <c r="I77" i="42"/>
  <c r="H77" i="42"/>
  <c r="C78" i="42"/>
  <c r="E78" i="42"/>
  <c r="G78" i="42"/>
  <c r="D78" i="42"/>
  <c r="L78" i="42"/>
  <c r="I78" i="42"/>
  <c r="H78" i="42"/>
  <c r="C79" i="42"/>
  <c r="E79" i="42"/>
  <c r="G79" i="42"/>
  <c r="D79" i="42"/>
  <c r="L79" i="42"/>
  <c r="I79" i="42"/>
  <c r="H79" i="42"/>
  <c r="C80" i="42"/>
  <c r="E80" i="42"/>
  <c r="G80" i="42"/>
  <c r="D80" i="42"/>
  <c r="L80" i="42"/>
  <c r="I80" i="42"/>
  <c r="H80" i="42"/>
  <c r="C81" i="42"/>
  <c r="E81" i="42"/>
  <c r="G81" i="42"/>
  <c r="D81" i="42"/>
  <c r="L81" i="42"/>
  <c r="I81" i="42"/>
  <c r="H81" i="42"/>
  <c r="C82" i="42"/>
  <c r="E82" i="42"/>
  <c r="G82" i="42"/>
  <c r="D82" i="42"/>
  <c r="L82" i="42"/>
  <c r="I82" i="42"/>
  <c r="H82" i="42"/>
  <c r="C83" i="42"/>
  <c r="E83" i="42"/>
  <c r="G83" i="42"/>
  <c r="D83" i="42"/>
  <c r="L83" i="42"/>
  <c r="I83" i="42"/>
  <c r="H83" i="42"/>
  <c r="C84" i="42"/>
  <c r="E84" i="42"/>
  <c r="G84" i="42"/>
  <c r="D84" i="42"/>
  <c r="L84" i="42"/>
  <c r="I84" i="42"/>
  <c r="H84" i="42"/>
  <c r="C85" i="42"/>
  <c r="E85" i="42"/>
  <c r="G85" i="42"/>
  <c r="D85" i="42"/>
  <c r="L85" i="42"/>
  <c r="I85" i="42"/>
  <c r="H85" i="42"/>
  <c r="C86" i="42"/>
  <c r="E86" i="42"/>
  <c r="G86" i="42"/>
  <c r="D86" i="42"/>
  <c r="L86" i="42"/>
  <c r="I86" i="42"/>
  <c r="H86" i="42"/>
  <c r="C87" i="42"/>
  <c r="E87" i="42"/>
  <c r="G87" i="42"/>
  <c r="D87" i="42"/>
  <c r="L87" i="42"/>
  <c r="I87" i="42"/>
  <c r="H87" i="42"/>
  <c r="C88" i="42"/>
  <c r="E88" i="42"/>
  <c r="G88" i="42"/>
  <c r="D88" i="42"/>
  <c r="L88" i="42"/>
  <c r="I88" i="42"/>
  <c r="H88" i="42"/>
  <c r="C89" i="42"/>
  <c r="E89" i="42"/>
  <c r="G89" i="42"/>
  <c r="D89" i="42"/>
  <c r="L89" i="42"/>
  <c r="I89" i="42"/>
  <c r="H89" i="42"/>
  <c r="C90" i="42"/>
  <c r="E90" i="42"/>
  <c r="G90" i="42"/>
  <c r="D90" i="42"/>
  <c r="L90" i="42"/>
  <c r="I90" i="42"/>
  <c r="H90" i="42"/>
  <c r="C91" i="42"/>
  <c r="E91" i="42"/>
  <c r="G91" i="42"/>
  <c r="D91" i="42"/>
  <c r="L91" i="42"/>
  <c r="I91" i="42"/>
  <c r="H91" i="42"/>
  <c r="C92" i="42"/>
  <c r="E92" i="42"/>
  <c r="G92" i="42"/>
  <c r="D92" i="42"/>
  <c r="L92" i="42"/>
  <c r="I92" i="42"/>
  <c r="H92" i="42"/>
  <c r="C93" i="42"/>
  <c r="E93" i="42"/>
  <c r="G93" i="42"/>
  <c r="D93" i="42"/>
  <c r="L93" i="42"/>
  <c r="I93" i="42"/>
  <c r="H93" i="42"/>
  <c r="C94" i="42"/>
  <c r="E94" i="42"/>
  <c r="G94" i="42"/>
  <c r="D94" i="42"/>
  <c r="L94" i="42"/>
  <c r="I94" i="42"/>
  <c r="H94" i="42"/>
  <c r="C95" i="42"/>
  <c r="E95" i="42"/>
  <c r="G95" i="42"/>
  <c r="D95" i="42"/>
  <c r="L95" i="42"/>
  <c r="I95" i="42"/>
  <c r="H95" i="42"/>
  <c r="C96" i="42"/>
  <c r="E96" i="42"/>
  <c r="G96" i="42"/>
  <c r="D96" i="42"/>
  <c r="L96" i="42"/>
  <c r="I96" i="42"/>
  <c r="H96" i="42"/>
  <c r="C97" i="42"/>
  <c r="E97" i="42"/>
  <c r="G97" i="42"/>
  <c r="D97" i="42"/>
  <c r="L97" i="42"/>
  <c r="I97" i="42"/>
  <c r="H97" i="42"/>
  <c r="C98" i="42"/>
  <c r="E98" i="42"/>
  <c r="G98" i="42"/>
  <c r="D98" i="42"/>
  <c r="L98" i="42"/>
  <c r="I98" i="42"/>
  <c r="H98" i="42"/>
  <c r="C99" i="42"/>
  <c r="E99" i="42"/>
  <c r="G99" i="42"/>
  <c r="D99" i="42"/>
  <c r="L99" i="42"/>
  <c r="I99" i="42"/>
  <c r="H99" i="42"/>
  <c r="I10" i="42"/>
  <c r="G10" i="42"/>
  <c r="E10" i="42"/>
  <c r="C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38" i="42"/>
  <c r="B39" i="42"/>
  <c r="B40" i="42"/>
  <c r="B41" i="42"/>
  <c r="B42" i="42"/>
  <c r="B43" i="42"/>
  <c r="B44" i="42"/>
  <c r="B45" i="42"/>
  <c r="B46" i="42"/>
  <c r="B47" i="42"/>
  <c r="B48" i="42"/>
  <c r="B49" i="42"/>
  <c r="B50" i="42"/>
  <c r="B51" i="42"/>
  <c r="B52" i="42"/>
  <c r="B53" i="42"/>
  <c r="B54" i="42"/>
  <c r="B55" i="42"/>
  <c r="B56" i="42"/>
  <c r="B57" i="42"/>
  <c r="B58" i="42"/>
  <c r="B59" i="42"/>
  <c r="B60" i="42"/>
  <c r="B61" i="42"/>
  <c r="B62" i="42"/>
  <c r="B63" i="42"/>
  <c r="B64" i="42"/>
  <c r="B65" i="42"/>
  <c r="B66" i="42"/>
  <c r="B67" i="42"/>
  <c r="B68" i="42"/>
  <c r="B69" i="42"/>
  <c r="B70" i="42"/>
  <c r="B71" i="42"/>
  <c r="B72" i="42"/>
  <c r="B73" i="42"/>
  <c r="B74" i="42"/>
  <c r="B75" i="42"/>
  <c r="B76" i="42"/>
  <c r="B77" i="42"/>
  <c r="B78" i="42"/>
  <c r="B79" i="42"/>
  <c r="B80" i="42"/>
  <c r="B81" i="42"/>
  <c r="B82" i="42"/>
  <c r="B83" i="42"/>
  <c r="B84" i="42"/>
  <c r="B85" i="42"/>
  <c r="B86" i="42"/>
  <c r="B87" i="42"/>
  <c r="B88" i="42"/>
  <c r="B89" i="42"/>
  <c r="B90" i="42"/>
  <c r="B91" i="42"/>
  <c r="B92" i="42"/>
  <c r="B93" i="42"/>
  <c r="B94" i="42"/>
  <c r="B95" i="42"/>
  <c r="B96" i="42"/>
  <c r="B97" i="42"/>
  <c r="B98" i="42"/>
  <c r="B99" i="42"/>
  <c r="B10" i="42"/>
  <c r="H10" i="42"/>
  <c r="D10" i="42"/>
  <c r="L10" i="42"/>
  <c r="D102" i="42"/>
  <c r="L102" i="42"/>
  <c r="F17" i="38"/>
  <c r="E17" i="38"/>
  <c r="F16" i="38"/>
  <c r="F15" i="38"/>
  <c r="E16" i="38"/>
  <c r="F14" i="38"/>
  <c r="E14" i="38"/>
  <c r="F13" i="38"/>
  <c r="E13" i="38"/>
  <c r="E12" i="38"/>
  <c r="F12" i="38"/>
  <c r="F11" i="38"/>
  <c r="E11" i="38"/>
  <c r="E15" i="38"/>
  <c r="D103" i="42"/>
  <c r="L103" i="42"/>
  <c r="E100" i="42"/>
  <c r="H100" i="42"/>
  <c r="I100" i="42"/>
  <c r="G100" i="42"/>
  <c r="D100" i="42"/>
  <c r="L100" i="4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Table1" description="Connection to the 'Table1' query in the workbook." type="5" refreshedVersion="8" background="1" saveData="1">
    <dbPr connection="provider=Microsoft.Mashup.OleDb.1;data source=$EmbeddedMashup(3e10eac3-5370-4025-9bba-219422ff6c67)$;location=Table1" command="SELECT * FROM [Table1]"/>
  </connection>
</connections>
</file>

<file path=xl/sharedStrings.xml><?xml version="1.0" encoding="utf-8"?>
<sst xmlns="http://schemas.openxmlformats.org/spreadsheetml/2006/main" count="65" uniqueCount="64">
  <si>
    <t>TVA eligibil</t>
  </si>
  <si>
    <t>Nr. crt.</t>
  </si>
  <si>
    <t>TVA neeligibil</t>
  </si>
  <si>
    <t>Pentru a fi eligibil, solicitantul trebuie să nu se încadreze în categoria întreprinderilor în dificultate.</t>
  </si>
  <si>
    <t>O întreprindere este considerată a fi în dificultate dacă este îndeplinită cel puțin una dintre următoarele condiții*:</t>
  </si>
  <si>
    <t>1)</t>
  </si>
  <si>
    <t>2)</t>
  </si>
  <si>
    <t>3)</t>
  </si>
  <si>
    <t>*) În conformitate  cu prevederile Regulamentului (UE) nr. 651/2014 al Comisiei din 17 iunie 2014 de declarare a anumitor categorii de ajutoare compatibile cu piața internă în aplicarea articolelor 107 și 108 din tratat</t>
  </si>
  <si>
    <t>Verificarea încadrării solicitantului în categoria întreprinderilor în dificultate</t>
  </si>
  <si>
    <t>Punctele  de mai jos fac obiectul Declarației de eligibilitate, pe propria răspundere.</t>
  </si>
  <si>
    <t>*) În conformitate  cu prevederile Regulamentului (UE)  2021/1058 al Parlamentului European și al Consiliului din 24 iunie 2021 privind Fondul european de dezvoltare regională și Fondul de coeziune</t>
  </si>
  <si>
    <t>(1)   FEDR și Fondul de coeziune nu oferă sprijin pentru:(d)	o întreprindere în dificultate, astfel cum este definită la articolul 2 punctul 18 din Regulamentul (UE) nr. 651/2014, cu excepția cazului în care acest lucru este autorizat în temeiul unor norme privind ajutorul de minimis sau privind acordarea temporară de ajutoare de stat, instituite pentru a răspunde unor circumstanțe excepționale;</t>
  </si>
  <si>
    <r>
      <t>În cazul unei întreprinderi care nu este un IMM, atunci când, în ultimii doi ani, raportul datorii/capitaluri proprii al întreprinderii este mai mare de 7,5 și capacitatea de acoperire a dobânzilor calculată pe baza EBITDA se situează sub valoarea 1. 
(</t>
    </r>
    <r>
      <rPr>
        <sz val="9"/>
        <rFont val="Calibri"/>
        <family val="2"/>
        <charset val="238"/>
      </rPr>
      <t>N = anul fiscal anterior depunerii cererii de finanțare)</t>
    </r>
  </si>
  <si>
    <t>i.</t>
  </si>
  <si>
    <t>Raportul datorii totale / capitaluri proprii &gt; 7,5</t>
  </si>
  <si>
    <t>Datorii totale (Datorii ce trebuie plătite într-o perioadă de până la un an + Datorii ce trebuie plătite într-o perioadă de peste un an )</t>
  </si>
  <si>
    <t>Total Capitaluri proprii</t>
  </si>
  <si>
    <t>ii.</t>
  </si>
  <si>
    <t>Capacitatea de acoperire a dobânzilor, calculată pe baza EBITDA &lt; 1</t>
  </si>
  <si>
    <t>EBITDA = Profit net + Cheltuieli cu impozitele + Cheltuieli cu dobânzile + Cheltuieli cu amortizarea</t>
  </si>
  <si>
    <t xml:space="preserve">Cheltuieli cu dobânzile </t>
  </si>
  <si>
    <t>Atunci când întreprinderea face obiectul unei proceduri colective de insolvenţă sau îndeplineşte criteriile prevăzute în dreptul intern pentru ca o procedură colectivă de insolvenţă să fie deschisă la cererea creditorilor săi.</t>
  </si>
  <si>
    <t>Atunci când întreprinderea a primit ajutor pentru salvare şi nu a rambursat încă împrumutul sau nu a încetat garanţia sau a primit ajutoare pentru restructurare şi face încă obiectul unui plan de restructurare.</t>
  </si>
  <si>
    <t xml:space="preserve"> 0≤Datorii totale/ Capitaluri proprii totale ≤7,5   </t>
  </si>
  <si>
    <t>EBITDA/cheltuieli cu dobanzile  ≥ 1</t>
  </si>
  <si>
    <t xml:space="preserve">Intreprinderea   este in dificultate daca in  fiecare din ultimele doua exercitii financiare conditiile 0&gt; e1N&gt;7,5  și e2N&lt;1   SI </t>
  </si>
  <si>
    <r>
      <t xml:space="preserve"> 0&gt;e1</t>
    </r>
    <r>
      <rPr>
        <vertAlign val="subscript"/>
        <sz val="10"/>
        <rFont val="Calibri"/>
        <family val="2"/>
        <scheme val="minor"/>
      </rPr>
      <t>N-1</t>
    </r>
    <r>
      <rPr>
        <sz val="10"/>
        <rFont val="Calibri"/>
        <family val="2"/>
        <scheme val="minor"/>
      </rPr>
      <t>&gt;7,5 si e2</t>
    </r>
    <r>
      <rPr>
        <vertAlign val="subscript"/>
        <sz val="10"/>
        <rFont val="Calibri"/>
        <family val="2"/>
        <scheme val="minor"/>
      </rPr>
      <t>N-1</t>
    </r>
    <r>
      <rPr>
        <sz val="10"/>
        <rFont val="Calibri"/>
        <family val="2"/>
        <scheme val="minor"/>
      </rPr>
      <t>&lt;1   sunt cumulativ indeplinite in ultimii doi ani .</t>
    </r>
  </si>
  <si>
    <r>
      <rPr>
        <b/>
        <sz val="11"/>
        <color theme="1"/>
        <rFont val="Calibri"/>
        <family val="2"/>
        <scheme val="minor"/>
      </rPr>
      <t>PROGRAM: Programul Regional Sud-Vest Oltenia 2021-2027 
OBIECTIV DE POLITICĂ</t>
    </r>
    <r>
      <rPr>
        <sz val="10"/>
        <rFont val="Calibri"/>
        <family val="2"/>
        <charset val="238"/>
      </rPr>
      <t xml:space="preserve">: 
</t>
    </r>
    <r>
      <rPr>
        <b/>
        <sz val="11"/>
        <color theme="1"/>
        <rFont val="Calibri"/>
        <family val="2"/>
        <scheme val="minor"/>
      </rPr>
      <t xml:space="preserve">PRIORITATE </t>
    </r>
    <r>
      <rPr>
        <sz val="10"/>
        <rFont val="Calibri"/>
        <family val="2"/>
        <charset val="238"/>
      </rPr>
      <t xml:space="preserve">: 
</t>
    </r>
    <r>
      <rPr>
        <b/>
        <sz val="11"/>
        <color theme="1"/>
        <rFont val="Calibri"/>
        <family val="2"/>
        <scheme val="minor"/>
      </rPr>
      <t>OBIECTIV SPECIFIC</t>
    </r>
    <r>
      <rPr>
        <sz val="10"/>
        <rFont val="Calibri"/>
        <family val="2"/>
        <charset val="238"/>
      </rPr>
      <t xml:space="preserve">: 
</t>
    </r>
    <r>
      <rPr>
        <b/>
        <sz val="11"/>
        <color theme="1"/>
        <rFont val="Calibri"/>
        <family val="2"/>
        <scheme val="minor"/>
      </rPr>
      <t>Apel Nr. SMIS</t>
    </r>
  </si>
  <si>
    <t xml:space="preserve">CATEGORIE CHELTUIELI </t>
  </si>
  <si>
    <t>Tip de cheltuiala (directa/ indirecta)</t>
  </si>
  <si>
    <r>
      <t xml:space="preserve">Valoare </t>
    </r>
    <r>
      <rPr>
        <b/>
        <sz val="9"/>
        <rFont val="Calibri"/>
        <family val="2"/>
        <scheme val="minor"/>
      </rPr>
      <t xml:space="preserve">eligibilă al proiectului, incl. TVA eligibil, din care: </t>
    </r>
  </si>
  <si>
    <t>TVA, din care</t>
  </si>
  <si>
    <r>
      <t xml:space="preserve">Valoare </t>
    </r>
    <r>
      <rPr>
        <b/>
        <sz val="9"/>
        <rFont val="Calibri"/>
        <family val="2"/>
        <scheme val="minor"/>
      </rPr>
      <t>totală neeligibil al proiectului, incl. TVA neeligibil</t>
    </r>
  </si>
  <si>
    <r>
      <t xml:space="preserve">Valoare </t>
    </r>
    <r>
      <rPr>
        <b/>
        <sz val="9"/>
        <rFont val="Calibri"/>
        <family val="2"/>
        <scheme val="minor"/>
      </rPr>
      <t>totală  a proiectului</t>
    </r>
  </si>
  <si>
    <t xml:space="preserve">Total </t>
  </si>
  <si>
    <r>
      <t>Valoare eligibilă nerambursabilă</t>
    </r>
    <r>
      <rPr>
        <b/>
        <i/>
        <sz val="9"/>
        <rFont val="Calibri"/>
        <family val="2"/>
        <scheme val="minor"/>
      </rPr>
      <t xml:space="preserve"> din partea fondurilor (</t>
    </r>
    <r>
      <rPr>
        <b/>
        <i/>
        <sz val="9"/>
        <color rgb="FFC00000"/>
        <rFont val="Calibri"/>
        <family val="2"/>
        <scheme val="minor"/>
      </rPr>
      <t>UE</t>
    </r>
    <r>
      <rPr>
        <b/>
        <i/>
        <sz val="9"/>
        <rFont val="Calibri"/>
        <family val="2"/>
        <scheme val="minor"/>
      </rPr>
      <t xml:space="preserve">)   </t>
    </r>
  </si>
  <si>
    <t>Valoarea eligibilă nerambursabilă  din bugetul național</t>
  </si>
  <si>
    <t xml:space="preserve">Valoare cofinanțare eligibilă  beneficiar </t>
  </si>
  <si>
    <t>3= 4+5+6</t>
  </si>
  <si>
    <t>7=8+9</t>
  </si>
  <si>
    <t>11=3+10</t>
  </si>
  <si>
    <t>Total</t>
  </si>
  <si>
    <t>1.Pe categorii de cheltuieli</t>
  </si>
  <si>
    <t>1.1. Total cheltuieli Directe</t>
  </si>
  <si>
    <t>1.2. Total cheltuieli Indirecte</t>
  </si>
  <si>
    <t>TOTAL CHELTUIELI care se încadrează în prevederile art. 25 din Regulamentul (UE) nr. 1.060/2021</t>
  </si>
  <si>
    <t>2. Per partener, dacă este cazul</t>
  </si>
  <si>
    <t>2.1. TOTAL Lider de parteneriat:</t>
  </si>
  <si>
    <t>2.2. TOTAL PARTENER 1</t>
  </si>
  <si>
    <t>.....</t>
  </si>
  <si>
    <t>2.n. TOTAL PARTENER x</t>
  </si>
  <si>
    <t>BUGETUL ACTUALIZAT AL PROIECTULUI LA DATA DE….....</t>
  </si>
  <si>
    <t>nr. Crt</t>
  </si>
  <si>
    <t>ajustari neeligibile de decontat din bugetul de stat cf OG 15/2022</t>
  </si>
  <si>
    <t>bugetul final aprobat (cheltuieli eligibile, inclusiv TVA eligibil) la contractul de finantare nr…./....... POR 2014-2020*</t>
  </si>
  <si>
    <t>Total *</t>
  </si>
  <si>
    <t>* Va rugam sa va asigurati ca totalul din coloana 3 din foaia "Buget sintetic" este egal cu totalul coloanei 5 din foaia "Buget actualizat"</t>
  </si>
  <si>
    <t>cheltuieli ramase de solicitat dupa data de 31.12.2023 (inclusiv TVA eligibil)</t>
  </si>
  <si>
    <t>**Se vor prelua sumele din ultima cerere de rambursare transmisa pe POR 2014-2020</t>
  </si>
  <si>
    <t>categorii si subcategorii de cheltuieli</t>
  </si>
  <si>
    <t>total cheltuieli eligibile (inclusiv TVA eligibil si corectii aplicate in etapa I) solicitate de beneficiar**</t>
  </si>
  <si>
    <t>sold final (5=3-4)</t>
  </si>
  <si>
    <t>*Se vor cuprinde toate modificarile bugetare pe eligibil. In cazul in care s-au decontat sume in baza OG 15/2022 de la bugetul de stat, pe neeligibil, acestea nu se vor reflecta pe aceasta coloana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</si>
</sst>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8" x14ac:knownFonts="1">
    <font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Calibri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Arial Narrow"/>
      <family val="2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9"/>
      <color rgb="FF00000A"/>
      <name val="Calibri"/>
      <family val="2"/>
      <charset val="238"/>
    </font>
    <font>
      <sz val="9"/>
      <color rgb="FF00000A"/>
      <name val="Calibri"/>
      <family val="2"/>
      <charset val="238"/>
    </font>
    <font>
      <vertAlign val="subscript"/>
      <sz val="10"/>
      <name val="Calibri"/>
      <family val="2"/>
      <scheme val="minor"/>
    </font>
    <font>
      <i/>
      <sz val="9"/>
      <color rgb="FFC00000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i/>
      <sz val="9"/>
      <color rgb="FFC00000"/>
      <name val="Calibri"/>
      <family val="2"/>
      <scheme val="minor"/>
    </font>
    <font>
      <sz val="10"/>
      <color rgb="FF000000"/>
      <name val="Verdana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9" fontId="5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</cellStyleXfs>
  <cellXfs count="56">
    <xf numFmtId="0" fontId="0" fillId="0" borderId="0" xfId="0"/>
    <xf numFmtId="0" fontId="14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15" fillId="0" borderId="9" xfId="0" applyFont="1" applyBorder="1" applyAlignment="1">
      <alignment vertical="top" wrapText="1"/>
    </xf>
    <xf numFmtId="0" fontId="15" fillId="0" borderId="6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horizontal="left" vertical="top" wrapText="1"/>
    </xf>
    <xf numFmtId="0" fontId="13" fillId="2" borderId="0" xfId="0" applyFont="1" applyFill="1" applyAlignment="1">
      <alignment vertical="top" wrapText="1"/>
    </xf>
    <xf numFmtId="0" fontId="13" fillId="2" borderId="0" xfId="0" applyFont="1" applyFill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" fontId="15" fillId="0" borderId="3" xfId="0" applyNumberFormat="1" applyFont="1" applyBorder="1" applyAlignment="1">
      <alignment horizontal="right" vertical="top" wrapText="1"/>
    </xf>
    <xf numFmtId="4" fontId="16" fillId="2" borderId="3" xfId="0" applyNumberFormat="1" applyFont="1" applyFill="1" applyBorder="1"/>
    <xf numFmtId="4" fontId="7" fillId="0" borderId="3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2" fillId="0" borderId="0" xfId="4" applyAlignment="1">
      <alignment wrapText="1"/>
    </xf>
    <xf numFmtId="0" fontId="21" fillId="0" borderId="0" xfId="4" applyFont="1" applyAlignment="1">
      <alignment horizontal="center" vertical="center" wrapText="1"/>
    </xf>
    <xf numFmtId="0" fontId="21" fillId="0" borderId="0" xfId="4" applyFont="1" applyAlignment="1">
      <alignment wrapText="1"/>
    </xf>
    <xf numFmtId="0" fontId="2" fillId="0" borderId="0" xfId="4"/>
    <xf numFmtId="43" fontId="11" fillId="0" borderId="3" xfId="5" applyFont="1" applyBorder="1" applyAlignment="1">
      <alignment horizontal="center" vertical="center" wrapText="1"/>
    </xf>
    <xf numFmtId="43" fontId="24" fillId="0" borderId="3" xfId="5" applyFont="1" applyBorder="1" applyAlignment="1">
      <alignment horizontal="center" vertical="center" wrapText="1"/>
    </xf>
    <xf numFmtId="43" fontId="12" fillId="0" borderId="3" xfId="5" applyFont="1" applyBorder="1" applyAlignment="1">
      <alignment horizontal="center" vertical="center" wrapText="1"/>
    </xf>
    <xf numFmtId="37" fontId="12" fillId="0" borderId="3" xfId="5" applyNumberFormat="1" applyFont="1" applyBorder="1" applyAlignment="1">
      <alignment horizontal="center" vertical="center" wrapText="1"/>
    </xf>
    <xf numFmtId="37" fontId="20" fillId="0" borderId="3" xfId="5" applyNumberFormat="1" applyFont="1" applyBorder="1" applyAlignment="1">
      <alignment horizontal="center" vertical="center" wrapText="1"/>
    </xf>
    <xf numFmtId="37" fontId="8" fillId="0" borderId="3" xfId="5" applyNumberFormat="1" applyFont="1" applyBorder="1" applyAlignment="1">
      <alignment horizontal="center" wrapText="1"/>
    </xf>
    <xf numFmtId="43" fontId="6" fillId="0" borderId="3" xfId="5" applyFont="1" applyBorder="1" applyAlignment="1">
      <alignment horizontal="center" vertical="center" wrapText="1"/>
    </xf>
    <xf numFmtId="43" fontId="6" fillId="0" borderId="3" xfId="5" applyFont="1" applyBorder="1"/>
    <xf numFmtId="43" fontId="23" fillId="3" borderId="7" xfId="5" applyFont="1" applyFill="1" applyBorder="1" applyAlignment="1">
      <alignment horizontal="right" vertical="top"/>
    </xf>
    <xf numFmtId="0" fontId="1" fillId="0" borderId="0" xfId="4" applyFont="1"/>
    <xf numFmtId="0" fontId="1" fillId="0" borderId="3" xfId="4" applyFont="1" applyBorder="1"/>
    <xf numFmtId="0" fontId="2" fillId="0" borderId="3" xfId="4" applyBorder="1"/>
    <xf numFmtId="0" fontId="2" fillId="0" borderId="3" xfId="4" applyBorder="1" applyAlignment="1">
      <alignment horizontal="center" vertical="center"/>
    </xf>
    <xf numFmtId="0" fontId="26" fillId="0" borderId="3" xfId="4" applyFont="1" applyBorder="1" applyAlignment="1">
      <alignment wrapText="1"/>
    </xf>
    <xf numFmtId="0" fontId="27" fillId="5" borderId="3" xfId="4" applyFont="1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4" fontId="17" fillId="0" borderId="3" xfId="0" applyNumberFormat="1" applyFont="1" applyBorder="1" applyAlignment="1">
      <alignment horizontal="left" vertical="top" wrapText="1"/>
    </xf>
    <xf numFmtId="4" fontId="18" fillId="0" borderId="3" xfId="0" applyNumberFormat="1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3" fillId="2" borderId="1" xfId="0" applyFont="1" applyFill="1" applyBorder="1" applyAlignment="1">
      <alignment horizontal="center" vertical="top" wrapText="1"/>
    </xf>
    <xf numFmtId="43" fontId="25" fillId="4" borderId="3" xfId="5" applyFont="1" applyFill="1" applyBorder="1" applyAlignment="1">
      <alignment horizontal="left" vertical="center" wrapText="1"/>
    </xf>
    <xf numFmtId="43" fontId="6" fillId="0" borderId="3" xfId="5" applyFont="1" applyBorder="1" applyAlignment="1">
      <alignment horizontal="center"/>
    </xf>
    <xf numFmtId="43" fontId="6" fillId="0" borderId="3" xfId="5" applyFont="1" applyBorder="1" applyAlignment="1">
      <alignment horizontal="center" vertical="center"/>
    </xf>
    <xf numFmtId="43" fontId="6" fillId="0" borderId="3" xfId="5" applyFont="1" applyBorder="1" applyAlignment="1">
      <alignment horizontal="left" vertical="center"/>
    </xf>
    <xf numFmtId="43" fontId="6" fillId="0" borderId="3" xfId="5" applyFont="1" applyBorder="1" applyAlignment="1">
      <alignment horizontal="left" vertical="center" wrapText="1"/>
    </xf>
    <xf numFmtId="0" fontId="2" fillId="0" borderId="0" xfId="4" applyAlignment="1">
      <alignment horizontal="left" vertical="center" wrapText="1"/>
    </xf>
    <xf numFmtId="43" fontId="9" fillId="0" borderId="3" xfId="5" applyFont="1" applyBorder="1" applyAlignment="1">
      <alignment horizontal="center" vertical="center" wrapText="1"/>
    </xf>
    <xf numFmtId="43" fontId="23" fillId="0" borderId="3" xfId="5" applyFont="1" applyBorder="1" applyAlignment="1">
      <alignment horizontal="center" vertical="center" wrapText="1"/>
    </xf>
  </cellXfs>
  <cellStyles count="6">
    <cellStyle name="Comma 2" xfId="5" xr:uid="{00000000-0005-0000-0000-000000000000}"/>
    <cellStyle name="Normal" xfId="0" builtinId="0" customBuiltin="1"/>
    <cellStyle name="Normal 2" xfId="1" xr:uid="{00000000-0005-0000-0000-000002000000}"/>
    <cellStyle name="Normal 3" xfId="2" xr:uid="{00000000-0005-0000-0000-000003000000}"/>
    <cellStyle name="Normal 4" xfId="4" xr:uid="{00000000-0005-0000-0000-000004000000}"/>
    <cellStyle name="Percent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142875</xdr:rowOff>
    </xdr:from>
    <xdr:to>
      <xdr:col>12</xdr:col>
      <xdr:colOff>0</xdr:colOff>
      <xdr:row>3</xdr:row>
      <xdr:rowOff>123825</xdr:rowOff>
    </xdr:to>
    <xdr:pic>
      <xdr:nvPicPr>
        <xdr:cNvPr id="2" name="Picture 5" descr="Logo ADR_ALB">
          <a:extLst>
            <a:ext uri="{FF2B5EF4-FFF2-40B4-BE49-F238E27FC236}">
              <a16:creationId xmlns:a16="http://schemas.microsoft.com/office/drawing/2014/main" id="{CAFDF251-A6E7-4E55-AE7A-50AA63384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142875"/>
          <a:ext cx="15811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ia.brabete\Desktop\PRO\alin%20ar\Anexa%201.5.a_Macheta%20financiara_Ghid%20131.A_11.07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-Instructiuni"/>
      <sheetName val="1-Inputuri"/>
      <sheetName val="2-Buget cerere"/>
      <sheetName val="3-Analiza financiara"/>
      <sheetName val="4-Rezumat indicatori"/>
      <sheetName val="5-Intreprinderi in dificultate"/>
    </sheetNames>
    <sheetDataSet>
      <sheetData sheetId="0"/>
      <sheetData sheetId="1">
        <row r="26">
          <cell r="E26">
            <v>5.3999999999999999E-2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opLeftCell="A16" workbookViewId="0">
      <selection activeCell="E11" sqref="E11:F11"/>
    </sheetView>
  </sheetViews>
  <sheetFormatPr defaultColWidth="12" defaultRowHeight="12" x14ac:dyDescent="0.2"/>
  <cols>
    <col min="1" max="1" width="4.85546875" style="1" customWidth="1"/>
    <col min="2" max="3" width="12" style="1"/>
    <col min="4" max="4" width="34.28515625" style="1" customWidth="1"/>
    <col min="5" max="5" width="15.7109375" style="1" customWidth="1"/>
    <col min="6" max="6" width="15.140625" style="1" customWidth="1"/>
    <col min="7" max="16384" width="12" style="1"/>
  </cols>
  <sheetData>
    <row r="1" spans="1:7" x14ac:dyDescent="0.2">
      <c r="A1" s="45" t="s">
        <v>9</v>
      </c>
      <c r="B1" s="45"/>
      <c r="C1" s="45"/>
      <c r="D1" s="45"/>
      <c r="E1" s="45"/>
      <c r="F1" s="45"/>
    </row>
    <row r="2" spans="1:7" x14ac:dyDescent="0.2">
      <c r="A2" s="2"/>
      <c r="B2" s="2"/>
      <c r="C2" s="2"/>
      <c r="D2" s="2"/>
      <c r="E2" s="2"/>
      <c r="F2" s="2"/>
    </row>
    <row r="3" spans="1:7" ht="25.15" customHeight="1" x14ac:dyDescent="0.2">
      <c r="A3" s="46" t="s">
        <v>3</v>
      </c>
      <c r="B3" s="46"/>
      <c r="C3" s="46"/>
      <c r="D3" s="46"/>
      <c r="E3" s="46"/>
      <c r="F3" s="46"/>
    </row>
    <row r="4" spans="1:7" ht="20.65" customHeight="1" x14ac:dyDescent="0.2">
      <c r="A4" s="46" t="s">
        <v>10</v>
      </c>
      <c r="B4" s="46"/>
      <c r="C4" s="46"/>
      <c r="D4" s="46"/>
      <c r="E4" s="46"/>
      <c r="F4" s="46"/>
    </row>
    <row r="5" spans="1:7" ht="23.85" customHeight="1" x14ac:dyDescent="0.2">
      <c r="A5" s="46" t="s">
        <v>11</v>
      </c>
      <c r="B5" s="46"/>
      <c r="C5" s="46"/>
      <c r="D5" s="46"/>
      <c r="E5" s="46"/>
      <c r="F5" s="46"/>
    </row>
    <row r="6" spans="1:7" ht="39" customHeight="1" x14ac:dyDescent="0.2">
      <c r="A6" s="46" t="s">
        <v>12</v>
      </c>
      <c r="B6" s="46"/>
      <c r="C6" s="46"/>
      <c r="D6" s="46"/>
      <c r="E6" s="46"/>
      <c r="F6" s="46"/>
    </row>
    <row r="8" spans="1:7" ht="37.15" customHeight="1" x14ac:dyDescent="0.2">
      <c r="A8" s="37" t="s">
        <v>8</v>
      </c>
      <c r="B8" s="37"/>
      <c r="C8" s="37"/>
      <c r="D8" s="37"/>
      <c r="E8" s="37"/>
      <c r="F8" s="37"/>
    </row>
    <row r="9" spans="1:7" ht="13.9" customHeight="1" x14ac:dyDescent="0.2">
      <c r="A9" s="47" t="s">
        <v>4</v>
      </c>
      <c r="B9" s="47"/>
      <c r="C9" s="47"/>
      <c r="D9" s="47"/>
      <c r="E9" s="47"/>
      <c r="F9" s="47"/>
      <c r="G9" s="11"/>
    </row>
    <row r="10" spans="1:7" ht="13.9" customHeight="1" x14ac:dyDescent="0.2">
      <c r="A10" s="12"/>
      <c r="B10" s="13"/>
      <c r="C10" s="13"/>
      <c r="D10" s="13"/>
      <c r="E10" s="13"/>
      <c r="F10" s="13"/>
      <c r="G10" s="11"/>
    </row>
    <row r="11" spans="1:7" ht="48.6" customHeight="1" x14ac:dyDescent="0.2">
      <c r="A11" s="3" t="s">
        <v>5</v>
      </c>
      <c r="B11" s="44" t="s">
        <v>13</v>
      </c>
      <c r="C11" s="44"/>
      <c r="D11" s="44"/>
      <c r="E11" s="17" t="e">
        <f>#REF!</f>
        <v>#REF!</v>
      </c>
      <c r="F11" s="17" t="e">
        <f>#REF!</f>
        <v>#REF!</v>
      </c>
    </row>
    <row r="12" spans="1:7" ht="30.6" customHeight="1" x14ac:dyDescent="0.2">
      <c r="A12" s="4" t="s">
        <v>14</v>
      </c>
      <c r="B12" s="44" t="s">
        <v>15</v>
      </c>
      <c r="C12" s="44"/>
      <c r="D12" s="44"/>
      <c r="E12" s="14" t="e">
        <f>E13/E14</f>
        <v>#REF!</v>
      </c>
      <c r="F12" s="14" t="e">
        <f>F13/F14</f>
        <v>#REF!</v>
      </c>
    </row>
    <row r="13" spans="1:7" ht="30.6" customHeight="1" x14ac:dyDescent="0.2">
      <c r="A13" s="4"/>
      <c r="B13" s="38" t="s">
        <v>16</v>
      </c>
      <c r="C13" s="38"/>
      <c r="D13" s="38"/>
      <c r="E13" s="15" t="e">
        <f>#REF!+#REF!</f>
        <v>#REF!</v>
      </c>
      <c r="F13" s="15" t="e">
        <f>#REF!+#REF!</f>
        <v>#REF!</v>
      </c>
    </row>
    <row r="14" spans="1:7" ht="20.65" customHeight="1" x14ac:dyDescent="0.2">
      <c r="A14" s="4"/>
      <c r="B14" s="38" t="s">
        <v>17</v>
      </c>
      <c r="C14" s="38"/>
      <c r="D14" s="38"/>
      <c r="E14" s="15" t="e">
        <f>#REF!</f>
        <v>#REF!</v>
      </c>
      <c r="F14" s="15" t="e">
        <f>#REF!</f>
        <v>#REF!</v>
      </c>
    </row>
    <row r="15" spans="1:7" ht="21.6" customHeight="1" x14ac:dyDescent="0.2">
      <c r="A15" s="5" t="s">
        <v>18</v>
      </c>
      <c r="B15" s="39" t="s">
        <v>19</v>
      </c>
      <c r="C15" s="39"/>
      <c r="D15" s="39"/>
      <c r="E15" s="16" t="e">
        <f>E16/E17</f>
        <v>#REF!</v>
      </c>
      <c r="F15" s="16" t="e">
        <f>F16/F17</f>
        <v>#REF!</v>
      </c>
    </row>
    <row r="16" spans="1:7" ht="22.15" customHeight="1" x14ac:dyDescent="0.2">
      <c r="A16" s="6"/>
      <c r="B16" s="40" t="s">
        <v>20</v>
      </c>
      <c r="C16" s="40"/>
      <c r="D16" s="40"/>
      <c r="E16" s="15" t="e">
        <f>#REF!+#REF!+#REF!+#REF!</f>
        <v>#REF!</v>
      </c>
      <c r="F16" s="15" t="e">
        <f>#REF!+#REF!+#REF!+#REF!</f>
        <v>#REF!</v>
      </c>
    </row>
    <row r="17" spans="1:6" ht="26.65" customHeight="1" x14ac:dyDescent="0.2">
      <c r="A17" s="6"/>
      <c r="B17" s="40" t="s">
        <v>21</v>
      </c>
      <c r="C17" s="40"/>
      <c r="D17" s="40"/>
      <c r="E17" s="15" t="e">
        <f>#REF!</f>
        <v>#REF!</v>
      </c>
      <c r="F17" s="15" t="e">
        <f>#REF!</f>
        <v>#REF!</v>
      </c>
    </row>
    <row r="18" spans="1:6" x14ac:dyDescent="0.2">
      <c r="A18" s="6"/>
      <c r="B18" s="7"/>
      <c r="C18" s="7"/>
      <c r="D18" s="7"/>
      <c r="E18" s="7"/>
      <c r="F18" s="8"/>
    </row>
    <row r="19" spans="1:6" ht="40.15" customHeight="1" x14ac:dyDescent="0.2">
      <c r="A19" s="9" t="s">
        <v>6</v>
      </c>
      <c r="B19" s="41" t="s">
        <v>22</v>
      </c>
      <c r="C19" s="41"/>
      <c r="D19" s="41"/>
      <c r="E19" s="41"/>
      <c r="F19" s="42"/>
    </row>
    <row r="20" spans="1:6" ht="30.6" customHeight="1" x14ac:dyDescent="0.2">
      <c r="A20" s="9" t="s">
        <v>7</v>
      </c>
      <c r="B20" s="41" t="s">
        <v>23</v>
      </c>
      <c r="C20" s="41"/>
      <c r="D20" s="41"/>
      <c r="E20" s="41"/>
      <c r="F20" s="42"/>
    </row>
    <row r="22" spans="1:6" x14ac:dyDescent="0.2">
      <c r="A22" s="43" t="s">
        <v>4</v>
      </c>
      <c r="B22" s="43"/>
      <c r="C22" s="43"/>
      <c r="D22" s="43"/>
      <c r="E22" s="43"/>
      <c r="F22" s="43"/>
    </row>
    <row r="23" spans="1:6" ht="21.6" customHeight="1" x14ac:dyDescent="0.2">
      <c r="A23" s="10"/>
      <c r="B23" s="37" t="s">
        <v>24</v>
      </c>
      <c r="C23" s="37"/>
      <c r="D23" s="37"/>
      <c r="E23" s="37"/>
      <c r="F23" s="37"/>
    </row>
    <row r="24" spans="1:6" ht="15.6" customHeight="1" x14ac:dyDescent="0.2">
      <c r="B24" s="37" t="s">
        <v>25</v>
      </c>
      <c r="C24" s="37"/>
      <c r="D24" s="37"/>
      <c r="E24" s="37"/>
      <c r="F24" s="37"/>
    </row>
    <row r="25" spans="1:6" ht="20.65" customHeight="1" x14ac:dyDescent="0.2">
      <c r="B25" s="37" t="s">
        <v>26</v>
      </c>
      <c r="C25" s="37"/>
      <c r="D25" s="37"/>
      <c r="E25" s="37"/>
      <c r="F25" s="37"/>
    </row>
    <row r="26" spans="1:6" ht="25.9" customHeight="1" x14ac:dyDescent="0.2">
      <c r="B26" s="37" t="s">
        <v>27</v>
      </c>
      <c r="C26" s="37"/>
      <c r="D26" s="37"/>
      <c r="E26" s="37"/>
      <c r="F26" s="37"/>
    </row>
  </sheetData>
  <sheetProtection algorithmName="SHA-512" hashValue="mprIEBcgQHWGlOlxUbdF/652zmP4VdhDpoFerttX/e2UiTwa8302JrqUC49ktwaaf1x/fXiK2yN0ArpzAmeQuA==" saltValue="6HutQLa+JWu+NREy3SZrGA==" spinCount="100000" sheet="1" objects="1" scenarios="1"/>
  <mergeCells count="21">
    <mergeCell ref="A8:F8"/>
    <mergeCell ref="B11:D11"/>
    <mergeCell ref="B12:D12"/>
    <mergeCell ref="B13:D13"/>
    <mergeCell ref="A1:F1"/>
    <mergeCell ref="A3:F3"/>
    <mergeCell ref="A4:F4"/>
    <mergeCell ref="A5:F5"/>
    <mergeCell ref="A6:F6"/>
    <mergeCell ref="A9:F9"/>
    <mergeCell ref="B26:F26"/>
    <mergeCell ref="B14:D14"/>
    <mergeCell ref="B15:D15"/>
    <mergeCell ref="B16:D16"/>
    <mergeCell ref="B17:D17"/>
    <mergeCell ref="B19:F19"/>
    <mergeCell ref="B20:F20"/>
    <mergeCell ref="A22:F22"/>
    <mergeCell ref="B23:F23"/>
    <mergeCell ref="B24:F24"/>
    <mergeCell ref="B25:F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T15"/>
  <sheetViews>
    <sheetView tabSelected="1" workbookViewId="0">
      <selection activeCell="D10" sqref="D10"/>
    </sheetView>
  </sheetViews>
  <sheetFormatPr defaultColWidth="9.140625" defaultRowHeight="15" x14ac:dyDescent="0.25"/>
  <cols>
    <col min="1" max="1" width="7.140625" style="21" customWidth="1"/>
    <col min="2" max="2" width="21.42578125" style="21" customWidth="1"/>
    <col min="3" max="3" width="20.85546875" style="21" customWidth="1"/>
    <col min="4" max="4" width="18.85546875" style="21" customWidth="1"/>
    <col min="5" max="5" width="15.85546875" style="21" customWidth="1"/>
    <col min="6" max="6" width="17.7109375" style="21" customWidth="1"/>
    <col min="7" max="7" width="12.7109375" style="21" customWidth="1"/>
    <col min="8" max="8" width="10.5703125" style="21" customWidth="1"/>
    <col min="9" max="16" width="9.140625" style="21"/>
    <col min="17" max="17" width="10.5703125" style="21" customWidth="1"/>
    <col min="18" max="21" width="9.140625" style="21"/>
    <col min="22" max="22" width="11.140625" style="21" customWidth="1"/>
    <col min="23" max="23" width="9.140625" style="21"/>
    <col min="24" max="24" width="10.7109375" style="21" customWidth="1"/>
    <col min="25" max="25" width="16.42578125" style="21" customWidth="1"/>
    <col min="26" max="26" width="15.42578125" style="21" customWidth="1"/>
    <col min="27" max="27" width="15.140625" style="21" customWidth="1"/>
    <col min="28" max="28" width="11.7109375" style="21" customWidth="1"/>
    <col min="29" max="29" width="12.28515625" style="21" customWidth="1"/>
    <col min="30" max="30" width="11.5703125" style="21" customWidth="1"/>
    <col min="31" max="31" width="9.140625" style="21"/>
    <col min="32" max="32" width="10.7109375" style="21" customWidth="1"/>
    <col min="33" max="33" width="11.140625" style="21" customWidth="1"/>
    <col min="34" max="36" width="9.140625" style="21"/>
    <col min="37" max="37" width="11" style="21" customWidth="1"/>
    <col min="38" max="38" width="12" style="21" customWidth="1"/>
    <col min="39" max="41" width="9.140625" style="21"/>
    <col min="42" max="42" width="12" style="21" customWidth="1"/>
    <col min="43" max="43" width="11.140625" style="21" customWidth="1"/>
    <col min="44" max="44" width="12.42578125" style="21" customWidth="1"/>
    <col min="45" max="45" width="11" style="21" customWidth="1"/>
    <col min="46" max="16384" width="9.140625" style="21"/>
  </cols>
  <sheetData>
    <row r="1" spans="1:46" x14ac:dyDescent="0.25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</row>
    <row r="2" spans="1:46" x14ac:dyDescent="0.25">
      <c r="D2" s="31" t="s">
        <v>52</v>
      </c>
    </row>
    <row r="4" spans="1:46" ht="150" x14ac:dyDescent="0.25">
      <c r="A4" s="32" t="s">
        <v>53</v>
      </c>
      <c r="B4" s="35" t="s">
        <v>60</v>
      </c>
      <c r="C4" s="35" t="s">
        <v>55</v>
      </c>
      <c r="D4" s="35" t="s">
        <v>61</v>
      </c>
      <c r="E4" s="36" t="s">
        <v>62</v>
      </c>
      <c r="F4" s="35" t="s">
        <v>58</v>
      </c>
      <c r="G4" s="35" t="s">
        <v>54</v>
      </c>
    </row>
    <row r="5" spans="1:46" x14ac:dyDescent="0.25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</row>
    <row r="6" spans="1:46" x14ac:dyDescent="0.25">
      <c r="A6" s="33"/>
      <c r="B6" s="33"/>
      <c r="C6" s="33"/>
      <c r="D6" s="33"/>
      <c r="E6" s="33"/>
      <c r="F6" s="33"/>
      <c r="G6" s="33"/>
    </row>
    <row r="7" spans="1:46" x14ac:dyDescent="0.25">
      <c r="A7" s="33"/>
      <c r="B7" s="33"/>
      <c r="C7" s="33"/>
      <c r="D7" s="33"/>
      <c r="E7" s="33"/>
      <c r="F7" s="33"/>
      <c r="G7" s="33"/>
    </row>
    <row r="8" spans="1:46" x14ac:dyDescent="0.25">
      <c r="A8" s="33"/>
      <c r="B8" s="33"/>
      <c r="C8" s="33"/>
      <c r="D8" s="33"/>
      <c r="E8" s="33"/>
      <c r="F8" s="33"/>
      <c r="G8" s="33"/>
    </row>
    <row r="9" spans="1:46" x14ac:dyDescent="0.25">
      <c r="A9" s="33"/>
      <c r="B9" s="33"/>
      <c r="C9" s="33"/>
      <c r="D9" s="33"/>
      <c r="E9" s="33"/>
      <c r="F9" s="33"/>
      <c r="G9" s="33"/>
    </row>
    <row r="10" spans="1:46" x14ac:dyDescent="0.25">
      <c r="A10" s="33"/>
      <c r="B10" s="33"/>
      <c r="C10" s="33"/>
      <c r="D10" s="33"/>
      <c r="E10" s="33"/>
      <c r="F10" s="33"/>
      <c r="G10" s="33"/>
    </row>
    <row r="11" spans="1:46" x14ac:dyDescent="0.25">
      <c r="A11" s="33"/>
      <c r="B11" s="33"/>
      <c r="C11" s="33"/>
      <c r="D11" s="33"/>
      <c r="E11" s="33"/>
      <c r="F11" s="33"/>
      <c r="G11" s="33"/>
    </row>
    <row r="12" spans="1:46" x14ac:dyDescent="0.25">
      <c r="A12" s="33"/>
      <c r="B12" s="33"/>
      <c r="C12" s="33"/>
      <c r="D12" s="33"/>
      <c r="E12" s="33"/>
      <c r="F12" s="33"/>
      <c r="G12" s="33"/>
    </row>
    <row r="13" spans="1:46" x14ac:dyDescent="0.25">
      <c r="A13" s="33"/>
      <c r="B13" s="33"/>
      <c r="C13" s="33"/>
      <c r="D13" s="33"/>
      <c r="E13" s="33"/>
      <c r="F13" s="33"/>
      <c r="G13" s="33"/>
    </row>
    <row r="14" spans="1:46" x14ac:dyDescent="0.25">
      <c r="B14" s="31"/>
      <c r="C14" s="31" t="s">
        <v>63</v>
      </c>
    </row>
    <row r="15" spans="1:46" x14ac:dyDescent="0.25">
      <c r="C15" s="31" t="s">
        <v>59</v>
      </c>
    </row>
  </sheetData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1"/>
  <sheetViews>
    <sheetView workbookViewId="0">
      <selection activeCell="E15" sqref="E15"/>
    </sheetView>
  </sheetViews>
  <sheetFormatPr defaultColWidth="9.140625" defaultRowHeight="15" x14ac:dyDescent="0.25"/>
  <cols>
    <col min="1" max="1" width="14.7109375" style="21" customWidth="1"/>
    <col min="2" max="5" width="9.140625" style="21"/>
    <col min="6" max="7" width="10.5703125" style="21" customWidth="1"/>
    <col min="8" max="8" width="12.7109375" style="21" customWidth="1"/>
    <col min="9" max="9" width="10.5703125" style="21" customWidth="1"/>
    <col min="10" max="17" width="9.140625" style="21"/>
    <col min="18" max="18" width="10.5703125" style="21" customWidth="1"/>
    <col min="19" max="22" width="9.140625" style="21"/>
    <col min="23" max="23" width="11.140625" style="21" customWidth="1"/>
    <col min="24" max="24" width="9.140625" style="21"/>
    <col min="25" max="25" width="10.7109375" style="21" customWidth="1"/>
    <col min="26" max="26" width="16.42578125" style="21" customWidth="1"/>
    <col min="27" max="27" width="15.42578125" style="21" customWidth="1"/>
    <col min="28" max="28" width="15.140625" style="21" customWidth="1"/>
    <col min="29" max="29" width="11.7109375" style="21" customWidth="1"/>
    <col min="30" max="30" width="12.28515625" style="21" customWidth="1"/>
    <col min="31" max="31" width="11.5703125" style="21" customWidth="1"/>
    <col min="32" max="32" width="9.140625" style="21"/>
    <col min="33" max="33" width="10.7109375" style="21" customWidth="1"/>
    <col min="34" max="34" width="11.140625" style="21" customWidth="1"/>
    <col min="35" max="37" width="9.140625" style="21"/>
    <col min="38" max="38" width="11" style="21" customWidth="1"/>
    <col min="39" max="39" width="12" style="21" customWidth="1"/>
    <col min="40" max="42" width="9.140625" style="21"/>
    <col min="43" max="43" width="12" style="21" customWidth="1"/>
    <col min="44" max="44" width="11.140625" style="21" customWidth="1"/>
    <col min="45" max="45" width="12.42578125" style="21" customWidth="1"/>
    <col min="46" max="46" width="11" style="21" customWidth="1"/>
    <col min="47" max="16384" width="9.140625" style="21"/>
  </cols>
  <sheetData>
    <row r="1" spans="1:47" x14ac:dyDescent="0.25">
      <c r="A1" s="18"/>
      <c r="B1" s="19"/>
      <c r="C1" s="19"/>
      <c r="D1" s="19"/>
      <c r="E1" s="19"/>
      <c r="F1" s="20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17"/>
  <sheetViews>
    <sheetView workbookViewId="0">
      <selection activeCell="E123" sqref="E123"/>
    </sheetView>
  </sheetViews>
  <sheetFormatPr defaultColWidth="9.140625" defaultRowHeight="15" x14ac:dyDescent="0.25"/>
  <cols>
    <col min="1" max="1" width="9.140625" style="21"/>
    <col min="2" max="2" width="18.42578125" style="21" customWidth="1"/>
    <col min="3" max="4" width="9.140625" style="21"/>
    <col min="5" max="5" width="13" style="21" customWidth="1"/>
    <col min="6" max="6" width="12.42578125" style="21" customWidth="1"/>
    <col min="7" max="11" width="9.140625" style="21"/>
    <col min="12" max="12" width="9" style="21" customWidth="1"/>
    <col min="13" max="13" width="9.140625" style="21" hidden="1" customWidth="1"/>
    <col min="14" max="16384" width="9.140625" style="21"/>
  </cols>
  <sheetData>
    <row r="1" spans="1:13" x14ac:dyDescent="0.25">
      <c r="A1" s="53" t="s">
        <v>28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35.25" customHeight="1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7" spans="1:13" ht="34.5" customHeight="1" x14ac:dyDescent="0.25">
      <c r="A7" s="54" t="s">
        <v>1</v>
      </c>
      <c r="B7" s="54" t="s">
        <v>29</v>
      </c>
      <c r="C7" s="54" t="s">
        <v>30</v>
      </c>
      <c r="D7" s="55" t="s">
        <v>31</v>
      </c>
      <c r="E7" s="55"/>
      <c r="F7" s="55"/>
      <c r="G7" s="55"/>
      <c r="H7" s="54" t="s">
        <v>32</v>
      </c>
      <c r="I7" s="54"/>
      <c r="J7" s="54"/>
      <c r="K7" s="55" t="s">
        <v>33</v>
      </c>
      <c r="L7" s="55" t="s">
        <v>34</v>
      </c>
    </row>
    <row r="8" spans="1:13" ht="60" x14ac:dyDescent="0.25">
      <c r="A8" s="54"/>
      <c r="B8" s="54"/>
      <c r="C8" s="54"/>
      <c r="D8" s="22" t="s">
        <v>56</v>
      </c>
      <c r="E8" s="23" t="s">
        <v>36</v>
      </c>
      <c r="F8" s="23" t="s">
        <v>37</v>
      </c>
      <c r="G8" s="23" t="s">
        <v>38</v>
      </c>
      <c r="H8" s="22" t="s">
        <v>35</v>
      </c>
      <c r="I8" s="22" t="s">
        <v>0</v>
      </c>
      <c r="J8" s="22" t="s">
        <v>2</v>
      </c>
      <c r="K8" s="55"/>
      <c r="L8" s="55"/>
    </row>
    <row r="9" spans="1:13" x14ac:dyDescent="0.25">
      <c r="A9" s="24">
        <v>0</v>
      </c>
      <c r="B9" s="25">
        <v>1</v>
      </c>
      <c r="C9" s="25">
        <v>2</v>
      </c>
      <c r="D9" s="25" t="s">
        <v>39</v>
      </c>
      <c r="E9" s="25">
        <v>4</v>
      </c>
      <c r="F9" s="26">
        <v>5</v>
      </c>
      <c r="G9" s="26">
        <v>6</v>
      </c>
      <c r="H9" s="26" t="s">
        <v>40</v>
      </c>
      <c r="I9" s="26">
        <v>8</v>
      </c>
      <c r="J9" s="26">
        <v>9</v>
      </c>
      <c r="K9" s="26">
        <v>10</v>
      </c>
      <c r="L9" s="26" t="s">
        <v>41</v>
      </c>
    </row>
    <row r="10" spans="1:13" x14ac:dyDescent="0.25">
      <c r="A10" s="27">
        <v>1</v>
      </c>
      <c r="B10" s="28">
        <f>'Export SMIS'!G2</f>
        <v>0</v>
      </c>
      <c r="C10" s="28">
        <f>'Export SMIS'!J2</f>
        <v>0</v>
      </c>
      <c r="D10" s="29">
        <f>E10+F10+G10</f>
        <v>0</v>
      </c>
      <c r="E10" s="29">
        <f>'Export SMIS'!AJ2</f>
        <v>0</v>
      </c>
      <c r="F10" s="29">
        <f>'Export SMIS'!AM2</f>
        <v>0</v>
      </c>
      <c r="G10" s="29">
        <f>'Export SMIS'!AD2</f>
        <v>0</v>
      </c>
      <c r="H10" s="29">
        <f>I10+J10</f>
        <v>0</v>
      </c>
      <c r="I10" s="29">
        <f>'Export SMIS'!T2</f>
        <v>0</v>
      </c>
      <c r="J10" s="29">
        <f>'Export SMIS'!Y2</f>
        <v>0</v>
      </c>
      <c r="K10" s="29">
        <f>'Export SMIS'!Z2</f>
        <v>0</v>
      </c>
      <c r="L10" s="29">
        <f>D10+K10</f>
        <v>0</v>
      </c>
    </row>
    <row r="11" spans="1:13" x14ac:dyDescent="0.25">
      <c r="A11" s="27">
        <v>2</v>
      </c>
      <c r="B11" s="28">
        <f>'Export SMIS'!G3</f>
        <v>0</v>
      </c>
      <c r="C11" s="28">
        <f>'Export SMIS'!J3</f>
        <v>0</v>
      </c>
      <c r="D11" s="29">
        <f t="shared" ref="D11:D74" si="0">E11+F11+G11</f>
        <v>0</v>
      </c>
      <c r="E11" s="29">
        <f>'Export SMIS'!AJ3</f>
        <v>0</v>
      </c>
      <c r="F11" s="29">
        <f>'Export SMIS'!AM3</f>
        <v>0</v>
      </c>
      <c r="G11" s="29">
        <f>'Export SMIS'!AD3</f>
        <v>0</v>
      </c>
      <c r="H11" s="29">
        <f t="shared" ref="H11:H74" si="1">I11+J11</f>
        <v>0</v>
      </c>
      <c r="I11" s="29">
        <f>'Export SMIS'!T3</f>
        <v>0</v>
      </c>
      <c r="J11" s="29">
        <f>'Export SMIS'!Y3</f>
        <v>0</v>
      </c>
      <c r="K11" s="29">
        <f>'Export SMIS'!Z3</f>
        <v>0</v>
      </c>
      <c r="L11" s="29">
        <f t="shared" ref="L11:L74" si="2">D11+K11</f>
        <v>0</v>
      </c>
    </row>
    <row r="12" spans="1:13" x14ac:dyDescent="0.25">
      <c r="A12" s="27">
        <v>3</v>
      </c>
      <c r="B12" s="28">
        <f>'Export SMIS'!G4</f>
        <v>0</v>
      </c>
      <c r="C12" s="28">
        <f>'Export SMIS'!J4</f>
        <v>0</v>
      </c>
      <c r="D12" s="29">
        <f t="shared" si="0"/>
        <v>0</v>
      </c>
      <c r="E12" s="29">
        <f>'Export SMIS'!AJ4</f>
        <v>0</v>
      </c>
      <c r="F12" s="29">
        <f>'Export SMIS'!AM4</f>
        <v>0</v>
      </c>
      <c r="G12" s="29">
        <f>'Export SMIS'!AD4</f>
        <v>0</v>
      </c>
      <c r="H12" s="29">
        <f t="shared" si="1"/>
        <v>0</v>
      </c>
      <c r="I12" s="29">
        <f>'Export SMIS'!T4</f>
        <v>0</v>
      </c>
      <c r="J12" s="29">
        <f>'Export SMIS'!Y4</f>
        <v>0</v>
      </c>
      <c r="K12" s="29">
        <f>'Export SMIS'!Z4</f>
        <v>0</v>
      </c>
      <c r="L12" s="29">
        <f t="shared" si="2"/>
        <v>0</v>
      </c>
    </row>
    <row r="13" spans="1:13" x14ac:dyDescent="0.25">
      <c r="A13" s="27">
        <v>4</v>
      </c>
      <c r="B13" s="28">
        <f>'Export SMIS'!G5</f>
        <v>0</v>
      </c>
      <c r="C13" s="28">
        <f>'Export SMIS'!J5</f>
        <v>0</v>
      </c>
      <c r="D13" s="29">
        <f t="shared" si="0"/>
        <v>0</v>
      </c>
      <c r="E13" s="29">
        <f>'Export SMIS'!AJ5</f>
        <v>0</v>
      </c>
      <c r="F13" s="29">
        <f>'Export SMIS'!AM5</f>
        <v>0</v>
      </c>
      <c r="G13" s="29">
        <f>'Export SMIS'!AD5</f>
        <v>0</v>
      </c>
      <c r="H13" s="29">
        <f t="shared" si="1"/>
        <v>0</v>
      </c>
      <c r="I13" s="29">
        <f>'Export SMIS'!T5</f>
        <v>0</v>
      </c>
      <c r="J13" s="29">
        <f>'Export SMIS'!Y5</f>
        <v>0</v>
      </c>
      <c r="K13" s="29">
        <f>'Export SMIS'!Z5</f>
        <v>0</v>
      </c>
      <c r="L13" s="29">
        <f t="shared" si="2"/>
        <v>0</v>
      </c>
    </row>
    <row r="14" spans="1:13" x14ac:dyDescent="0.25">
      <c r="A14" s="27">
        <v>5</v>
      </c>
      <c r="B14" s="28">
        <f>'Export SMIS'!G6</f>
        <v>0</v>
      </c>
      <c r="C14" s="28">
        <f>'Export SMIS'!J6</f>
        <v>0</v>
      </c>
      <c r="D14" s="29">
        <f t="shared" si="0"/>
        <v>0</v>
      </c>
      <c r="E14" s="29">
        <f>'Export SMIS'!AJ6</f>
        <v>0</v>
      </c>
      <c r="F14" s="29">
        <f>'Export SMIS'!AM6</f>
        <v>0</v>
      </c>
      <c r="G14" s="29">
        <f>'Export SMIS'!AD6</f>
        <v>0</v>
      </c>
      <c r="H14" s="29">
        <f t="shared" si="1"/>
        <v>0</v>
      </c>
      <c r="I14" s="29">
        <f>'Export SMIS'!T6</f>
        <v>0</v>
      </c>
      <c r="J14" s="29">
        <f>'Export SMIS'!Y6</f>
        <v>0</v>
      </c>
      <c r="K14" s="29">
        <f>'Export SMIS'!Z6</f>
        <v>0</v>
      </c>
      <c r="L14" s="29">
        <f t="shared" si="2"/>
        <v>0</v>
      </c>
    </row>
    <row r="15" spans="1:13" x14ac:dyDescent="0.25">
      <c r="A15" s="27">
        <v>6</v>
      </c>
      <c r="B15" s="28">
        <f>'Export SMIS'!G7</f>
        <v>0</v>
      </c>
      <c r="C15" s="28">
        <f>'Export SMIS'!J7</f>
        <v>0</v>
      </c>
      <c r="D15" s="29">
        <f t="shared" si="0"/>
        <v>0</v>
      </c>
      <c r="E15" s="29">
        <f>'Export SMIS'!AJ7</f>
        <v>0</v>
      </c>
      <c r="F15" s="29">
        <f>'Export SMIS'!AM7</f>
        <v>0</v>
      </c>
      <c r="G15" s="29">
        <f>'Export SMIS'!AD7</f>
        <v>0</v>
      </c>
      <c r="H15" s="29">
        <f t="shared" si="1"/>
        <v>0</v>
      </c>
      <c r="I15" s="29">
        <f>'Export SMIS'!T7</f>
        <v>0</v>
      </c>
      <c r="J15" s="29">
        <f>'Export SMIS'!Y7</f>
        <v>0</v>
      </c>
      <c r="K15" s="29">
        <f>'Export SMIS'!Z7</f>
        <v>0</v>
      </c>
      <c r="L15" s="29">
        <f t="shared" si="2"/>
        <v>0</v>
      </c>
    </row>
    <row r="16" spans="1:13" x14ac:dyDescent="0.25">
      <c r="A16" s="27">
        <v>7</v>
      </c>
      <c r="B16" s="28">
        <f>'Export SMIS'!G8</f>
        <v>0</v>
      </c>
      <c r="C16" s="28">
        <f>'Export SMIS'!J8</f>
        <v>0</v>
      </c>
      <c r="D16" s="29">
        <f t="shared" si="0"/>
        <v>0</v>
      </c>
      <c r="E16" s="29">
        <f>'Export SMIS'!AJ8</f>
        <v>0</v>
      </c>
      <c r="F16" s="29">
        <f>'Export SMIS'!AM8</f>
        <v>0</v>
      </c>
      <c r="G16" s="29">
        <f>'Export SMIS'!AD8</f>
        <v>0</v>
      </c>
      <c r="H16" s="29">
        <f t="shared" si="1"/>
        <v>0</v>
      </c>
      <c r="I16" s="29">
        <f>'Export SMIS'!T8</f>
        <v>0</v>
      </c>
      <c r="J16" s="29">
        <f>'Export SMIS'!Y8</f>
        <v>0</v>
      </c>
      <c r="K16" s="29">
        <f>'Export SMIS'!Z8</f>
        <v>0</v>
      </c>
      <c r="L16" s="29">
        <f t="shared" si="2"/>
        <v>0</v>
      </c>
    </row>
    <row r="17" spans="1:12" x14ac:dyDescent="0.25">
      <c r="A17" s="27">
        <v>8</v>
      </c>
      <c r="B17" s="28">
        <f>'Export SMIS'!G9</f>
        <v>0</v>
      </c>
      <c r="C17" s="28">
        <f>'Export SMIS'!J9</f>
        <v>0</v>
      </c>
      <c r="D17" s="29">
        <f t="shared" si="0"/>
        <v>0</v>
      </c>
      <c r="E17" s="29">
        <f>'Export SMIS'!AJ9</f>
        <v>0</v>
      </c>
      <c r="F17" s="29">
        <f>'Export SMIS'!AM9</f>
        <v>0</v>
      </c>
      <c r="G17" s="29">
        <f>'Export SMIS'!AD9</f>
        <v>0</v>
      </c>
      <c r="H17" s="29">
        <f t="shared" si="1"/>
        <v>0</v>
      </c>
      <c r="I17" s="29">
        <f>'Export SMIS'!T9</f>
        <v>0</v>
      </c>
      <c r="J17" s="29">
        <f>'Export SMIS'!Y9</f>
        <v>0</v>
      </c>
      <c r="K17" s="29">
        <f>'Export SMIS'!Z9</f>
        <v>0</v>
      </c>
      <c r="L17" s="29">
        <f t="shared" si="2"/>
        <v>0</v>
      </c>
    </row>
    <row r="18" spans="1:12" x14ac:dyDescent="0.25">
      <c r="A18" s="27">
        <v>9</v>
      </c>
      <c r="B18" s="28">
        <f>'Export SMIS'!G10</f>
        <v>0</v>
      </c>
      <c r="C18" s="28">
        <f>'Export SMIS'!J10</f>
        <v>0</v>
      </c>
      <c r="D18" s="29">
        <f t="shared" si="0"/>
        <v>0</v>
      </c>
      <c r="E18" s="29">
        <f>'Export SMIS'!AJ10</f>
        <v>0</v>
      </c>
      <c r="F18" s="29">
        <f>'Export SMIS'!AM10</f>
        <v>0</v>
      </c>
      <c r="G18" s="29">
        <f>'Export SMIS'!AD10</f>
        <v>0</v>
      </c>
      <c r="H18" s="29">
        <f t="shared" si="1"/>
        <v>0</v>
      </c>
      <c r="I18" s="29">
        <f>'Export SMIS'!T10</f>
        <v>0</v>
      </c>
      <c r="J18" s="29">
        <f>'Export SMIS'!Y10</f>
        <v>0</v>
      </c>
      <c r="K18" s="29">
        <f>'Export SMIS'!Z10</f>
        <v>0</v>
      </c>
      <c r="L18" s="29">
        <f t="shared" si="2"/>
        <v>0</v>
      </c>
    </row>
    <row r="19" spans="1:12" x14ac:dyDescent="0.25">
      <c r="A19" s="27">
        <v>10</v>
      </c>
      <c r="B19" s="28">
        <f>'Export SMIS'!G11</f>
        <v>0</v>
      </c>
      <c r="C19" s="28">
        <f>'Export SMIS'!J11</f>
        <v>0</v>
      </c>
      <c r="D19" s="29">
        <f t="shared" si="0"/>
        <v>0</v>
      </c>
      <c r="E19" s="29">
        <f>'Export SMIS'!AJ11</f>
        <v>0</v>
      </c>
      <c r="F19" s="29">
        <f>'Export SMIS'!AM11</f>
        <v>0</v>
      </c>
      <c r="G19" s="29">
        <f>'Export SMIS'!AD11</f>
        <v>0</v>
      </c>
      <c r="H19" s="29">
        <f t="shared" si="1"/>
        <v>0</v>
      </c>
      <c r="I19" s="29">
        <f>'Export SMIS'!T11</f>
        <v>0</v>
      </c>
      <c r="J19" s="29">
        <f>'Export SMIS'!Y11</f>
        <v>0</v>
      </c>
      <c r="K19" s="29">
        <f>'Export SMIS'!Z11</f>
        <v>0</v>
      </c>
      <c r="L19" s="29">
        <f t="shared" si="2"/>
        <v>0</v>
      </c>
    </row>
    <row r="20" spans="1:12" x14ac:dyDescent="0.25">
      <c r="A20" s="27">
        <v>11</v>
      </c>
      <c r="B20" s="28">
        <f>'Export SMIS'!G12</f>
        <v>0</v>
      </c>
      <c r="C20" s="28">
        <f>'Export SMIS'!J12</f>
        <v>0</v>
      </c>
      <c r="D20" s="29">
        <f t="shared" si="0"/>
        <v>0</v>
      </c>
      <c r="E20" s="29">
        <f>'Export SMIS'!AJ12</f>
        <v>0</v>
      </c>
      <c r="F20" s="29">
        <f>'Export SMIS'!AM12</f>
        <v>0</v>
      </c>
      <c r="G20" s="29">
        <f>'Export SMIS'!AD12</f>
        <v>0</v>
      </c>
      <c r="H20" s="29">
        <f t="shared" si="1"/>
        <v>0</v>
      </c>
      <c r="I20" s="29">
        <f>'Export SMIS'!T12</f>
        <v>0</v>
      </c>
      <c r="J20" s="29">
        <f>'Export SMIS'!Y12</f>
        <v>0</v>
      </c>
      <c r="K20" s="29">
        <f>'Export SMIS'!Z12</f>
        <v>0</v>
      </c>
      <c r="L20" s="29">
        <f t="shared" si="2"/>
        <v>0</v>
      </c>
    </row>
    <row r="21" spans="1:12" x14ac:dyDescent="0.25">
      <c r="A21" s="27">
        <v>12</v>
      </c>
      <c r="B21" s="28">
        <f>'Export SMIS'!G13</f>
        <v>0</v>
      </c>
      <c r="C21" s="28">
        <f>'Export SMIS'!J13</f>
        <v>0</v>
      </c>
      <c r="D21" s="29">
        <f t="shared" si="0"/>
        <v>0</v>
      </c>
      <c r="E21" s="29">
        <f>'Export SMIS'!AJ13</f>
        <v>0</v>
      </c>
      <c r="F21" s="29">
        <f>'Export SMIS'!AM13</f>
        <v>0</v>
      </c>
      <c r="G21" s="29">
        <f>'Export SMIS'!AD13</f>
        <v>0</v>
      </c>
      <c r="H21" s="29">
        <f t="shared" si="1"/>
        <v>0</v>
      </c>
      <c r="I21" s="29">
        <f>'Export SMIS'!T13</f>
        <v>0</v>
      </c>
      <c r="J21" s="29">
        <f>'Export SMIS'!Y13</f>
        <v>0</v>
      </c>
      <c r="K21" s="29">
        <f>'Export SMIS'!Z13</f>
        <v>0</v>
      </c>
      <c r="L21" s="29">
        <f t="shared" si="2"/>
        <v>0</v>
      </c>
    </row>
    <row r="22" spans="1:12" x14ac:dyDescent="0.25">
      <c r="A22" s="27">
        <v>13</v>
      </c>
      <c r="B22" s="28">
        <f>'Export SMIS'!G14</f>
        <v>0</v>
      </c>
      <c r="C22" s="28">
        <f>'Export SMIS'!J14</f>
        <v>0</v>
      </c>
      <c r="D22" s="29">
        <f t="shared" si="0"/>
        <v>0</v>
      </c>
      <c r="E22" s="29">
        <f>'Export SMIS'!AJ14</f>
        <v>0</v>
      </c>
      <c r="F22" s="29">
        <f>'Export SMIS'!AM14</f>
        <v>0</v>
      </c>
      <c r="G22" s="29">
        <f>'Export SMIS'!AD14</f>
        <v>0</v>
      </c>
      <c r="H22" s="29">
        <f t="shared" si="1"/>
        <v>0</v>
      </c>
      <c r="I22" s="29">
        <f>'Export SMIS'!T14</f>
        <v>0</v>
      </c>
      <c r="J22" s="29">
        <f>'Export SMIS'!Y14</f>
        <v>0</v>
      </c>
      <c r="K22" s="29">
        <f>'Export SMIS'!Z14</f>
        <v>0</v>
      </c>
      <c r="L22" s="29">
        <f t="shared" si="2"/>
        <v>0</v>
      </c>
    </row>
    <row r="23" spans="1:12" x14ac:dyDescent="0.25">
      <c r="A23" s="27">
        <v>14</v>
      </c>
      <c r="B23" s="28">
        <f>'Export SMIS'!G15</f>
        <v>0</v>
      </c>
      <c r="C23" s="28">
        <f>'Export SMIS'!J15</f>
        <v>0</v>
      </c>
      <c r="D23" s="29">
        <f t="shared" si="0"/>
        <v>0</v>
      </c>
      <c r="E23" s="29">
        <f>'Export SMIS'!AJ15</f>
        <v>0</v>
      </c>
      <c r="F23" s="29">
        <f>'Export SMIS'!AM15</f>
        <v>0</v>
      </c>
      <c r="G23" s="29">
        <f>'Export SMIS'!AD15</f>
        <v>0</v>
      </c>
      <c r="H23" s="29">
        <f t="shared" si="1"/>
        <v>0</v>
      </c>
      <c r="I23" s="29">
        <f>'Export SMIS'!T15</f>
        <v>0</v>
      </c>
      <c r="J23" s="29">
        <f>'Export SMIS'!Y15</f>
        <v>0</v>
      </c>
      <c r="K23" s="29">
        <f>'Export SMIS'!Z15</f>
        <v>0</v>
      </c>
      <c r="L23" s="29">
        <f t="shared" si="2"/>
        <v>0</v>
      </c>
    </row>
    <row r="24" spans="1:12" x14ac:dyDescent="0.25">
      <c r="A24" s="27">
        <v>15</v>
      </c>
      <c r="B24" s="28">
        <f>'Export SMIS'!G16</f>
        <v>0</v>
      </c>
      <c r="C24" s="28">
        <f>'Export SMIS'!J16</f>
        <v>0</v>
      </c>
      <c r="D24" s="29">
        <f t="shared" si="0"/>
        <v>0</v>
      </c>
      <c r="E24" s="29">
        <f>'Export SMIS'!AJ16</f>
        <v>0</v>
      </c>
      <c r="F24" s="29">
        <f>'Export SMIS'!AM16</f>
        <v>0</v>
      </c>
      <c r="G24" s="29">
        <f>'Export SMIS'!AD16</f>
        <v>0</v>
      </c>
      <c r="H24" s="29">
        <f t="shared" si="1"/>
        <v>0</v>
      </c>
      <c r="I24" s="29">
        <f>'Export SMIS'!T16</f>
        <v>0</v>
      </c>
      <c r="J24" s="29">
        <f>'Export SMIS'!Y16</f>
        <v>0</v>
      </c>
      <c r="K24" s="29">
        <f>'Export SMIS'!Z16</f>
        <v>0</v>
      </c>
      <c r="L24" s="29">
        <f t="shared" si="2"/>
        <v>0</v>
      </c>
    </row>
    <row r="25" spans="1:12" x14ac:dyDescent="0.25">
      <c r="A25" s="27">
        <v>16</v>
      </c>
      <c r="B25" s="28">
        <f>'Export SMIS'!G17</f>
        <v>0</v>
      </c>
      <c r="C25" s="28">
        <f>'Export SMIS'!J17</f>
        <v>0</v>
      </c>
      <c r="D25" s="29">
        <f t="shared" si="0"/>
        <v>0</v>
      </c>
      <c r="E25" s="29">
        <f>'Export SMIS'!AJ17</f>
        <v>0</v>
      </c>
      <c r="F25" s="29">
        <f>'Export SMIS'!AM17</f>
        <v>0</v>
      </c>
      <c r="G25" s="29">
        <f>'Export SMIS'!AD17</f>
        <v>0</v>
      </c>
      <c r="H25" s="29">
        <f t="shared" si="1"/>
        <v>0</v>
      </c>
      <c r="I25" s="29">
        <f>'Export SMIS'!T17</f>
        <v>0</v>
      </c>
      <c r="J25" s="29">
        <f>'Export SMIS'!Y17</f>
        <v>0</v>
      </c>
      <c r="K25" s="29">
        <f>'Export SMIS'!Z17</f>
        <v>0</v>
      </c>
      <c r="L25" s="29">
        <f t="shared" si="2"/>
        <v>0</v>
      </c>
    </row>
    <row r="26" spans="1:12" x14ac:dyDescent="0.25">
      <c r="A26" s="27">
        <v>17</v>
      </c>
      <c r="B26" s="28">
        <f>'Export SMIS'!G18</f>
        <v>0</v>
      </c>
      <c r="C26" s="28">
        <f>'Export SMIS'!J18</f>
        <v>0</v>
      </c>
      <c r="D26" s="29">
        <f t="shared" si="0"/>
        <v>0</v>
      </c>
      <c r="E26" s="29">
        <f>'Export SMIS'!AJ18</f>
        <v>0</v>
      </c>
      <c r="F26" s="29">
        <f>'Export SMIS'!AM18</f>
        <v>0</v>
      </c>
      <c r="G26" s="29">
        <f>'Export SMIS'!AD18</f>
        <v>0</v>
      </c>
      <c r="H26" s="29">
        <f t="shared" si="1"/>
        <v>0</v>
      </c>
      <c r="I26" s="29">
        <f>'Export SMIS'!T18</f>
        <v>0</v>
      </c>
      <c r="J26" s="29">
        <f>'Export SMIS'!Y18</f>
        <v>0</v>
      </c>
      <c r="K26" s="29">
        <f>'Export SMIS'!Z18</f>
        <v>0</v>
      </c>
      <c r="L26" s="29">
        <f t="shared" si="2"/>
        <v>0</v>
      </c>
    </row>
    <row r="27" spans="1:12" x14ac:dyDescent="0.25">
      <c r="A27" s="27">
        <v>18</v>
      </c>
      <c r="B27" s="28">
        <f>'Export SMIS'!G19</f>
        <v>0</v>
      </c>
      <c r="C27" s="28">
        <f>'Export SMIS'!J19</f>
        <v>0</v>
      </c>
      <c r="D27" s="29">
        <f t="shared" si="0"/>
        <v>0</v>
      </c>
      <c r="E27" s="29">
        <f>'Export SMIS'!AJ19</f>
        <v>0</v>
      </c>
      <c r="F27" s="29">
        <f>'Export SMIS'!AM19</f>
        <v>0</v>
      </c>
      <c r="G27" s="29">
        <f>'Export SMIS'!AD19</f>
        <v>0</v>
      </c>
      <c r="H27" s="29">
        <f t="shared" si="1"/>
        <v>0</v>
      </c>
      <c r="I27" s="29">
        <f>'Export SMIS'!T19</f>
        <v>0</v>
      </c>
      <c r="J27" s="29">
        <f>'Export SMIS'!Y19</f>
        <v>0</v>
      </c>
      <c r="K27" s="29">
        <f>'Export SMIS'!Z19</f>
        <v>0</v>
      </c>
      <c r="L27" s="29">
        <f t="shared" si="2"/>
        <v>0</v>
      </c>
    </row>
    <row r="28" spans="1:12" x14ac:dyDescent="0.25">
      <c r="A28" s="27">
        <v>19</v>
      </c>
      <c r="B28" s="28">
        <f>'Export SMIS'!G20</f>
        <v>0</v>
      </c>
      <c r="C28" s="28">
        <f>'Export SMIS'!J20</f>
        <v>0</v>
      </c>
      <c r="D28" s="29">
        <f t="shared" si="0"/>
        <v>0</v>
      </c>
      <c r="E28" s="29">
        <f>'Export SMIS'!AJ20</f>
        <v>0</v>
      </c>
      <c r="F28" s="29">
        <f>'Export SMIS'!AM20</f>
        <v>0</v>
      </c>
      <c r="G28" s="29">
        <f>'Export SMIS'!AD20</f>
        <v>0</v>
      </c>
      <c r="H28" s="29">
        <f t="shared" si="1"/>
        <v>0</v>
      </c>
      <c r="I28" s="29">
        <f>'Export SMIS'!T20</f>
        <v>0</v>
      </c>
      <c r="J28" s="29">
        <f>'Export SMIS'!Y20</f>
        <v>0</v>
      </c>
      <c r="K28" s="29">
        <f>'Export SMIS'!Z20</f>
        <v>0</v>
      </c>
      <c r="L28" s="29">
        <f t="shared" si="2"/>
        <v>0</v>
      </c>
    </row>
    <row r="29" spans="1:12" x14ac:dyDescent="0.25">
      <c r="A29" s="27">
        <v>20</v>
      </c>
      <c r="B29" s="28">
        <f>'Export SMIS'!G21</f>
        <v>0</v>
      </c>
      <c r="C29" s="28">
        <f>'Export SMIS'!J21</f>
        <v>0</v>
      </c>
      <c r="D29" s="29">
        <f t="shared" si="0"/>
        <v>0</v>
      </c>
      <c r="E29" s="29">
        <f>'Export SMIS'!AJ21</f>
        <v>0</v>
      </c>
      <c r="F29" s="29">
        <f>'Export SMIS'!AM21</f>
        <v>0</v>
      </c>
      <c r="G29" s="29">
        <f>'Export SMIS'!AD21</f>
        <v>0</v>
      </c>
      <c r="H29" s="29">
        <f t="shared" si="1"/>
        <v>0</v>
      </c>
      <c r="I29" s="29">
        <f>'Export SMIS'!T21</f>
        <v>0</v>
      </c>
      <c r="J29" s="29">
        <f>'Export SMIS'!Y21</f>
        <v>0</v>
      </c>
      <c r="K29" s="29">
        <f>'Export SMIS'!Z21</f>
        <v>0</v>
      </c>
      <c r="L29" s="29">
        <f t="shared" si="2"/>
        <v>0</v>
      </c>
    </row>
    <row r="30" spans="1:12" x14ac:dyDescent="0.25">
      <c r="A30" s="27">
        <v>21</v>
      </c>
      <c r="B30" s="28">
        <f>'Export SMIS'!G22</f>
        <v>0</v>
      </c>
      <c r="C30" s="28">
        <f>'Export SMIS'!J22</f>
        <v>0</v>
      </c>
      <c r="D30" s="29">
        <f t="shared" si="0"/>
        <v>0</v>
      </c>
      <c r="E30" s="29">
        <f>'Export SMIS'!AJ22</f>
        <v>0</v>
      </c>
      <c r="F30" s="29">
        <f>'Export SMIS'!AM22</f>
        <v>0</v>
      </c>
      <c r="G30" s="29">
        <f>'Export SMIS'!AD22</f>
        <v>0</v>
      </c>
      <c r="H30" s="29">
        <f t="shared" si="1"/>
        <v>0</v>
      </c>
      <c r="I30" s="29">
        <f>'Export SMIS'!T22</f>
        <v>0</v>
      </c>
      <c r="J30" s="29">
        <f>'Export SMIS'!Y22</f>
        <v>0</v>
      </c>
      <c r="K30" s="29">
        <f>'Export SMIS'!Z22</f>
        <v>0</v>
      </c>
      <c r="L30" s="29">
        <f t="shared" si="2"/>
        <v>0</v>
      </c>
    </row>
    <row r="31" spans="1:12" x14ac:dyDescent="0.25">
      <c r="A31" s="27">
        <v>22</v>
      </c>
      <c r="B31" s="28">
        <f>'Export SMIS'!G23</f>
        <v>0</v>
      </c>
      <c r="C31" s="28">
        <f>'Export SMIS'!J23</f>
        <v>0</v>
      </c>
      <c r="D31" s="29">
        <f t="shared" si="0"/>
        <v>0</v>
      </c>
      <c r="E31" s="29">
        <f>'Export SMIS'!AJ23</f>
        <v>0</v>
      </c>
      <c r="F31" s="29">
        <f>'Export SMIS'!AM23</f>
        <v>0</v>
      </c>
      <c r="G31" s="29">
        <f>'Export SMIS'!AD23</f>
        <v>0</v>
      </c>
      <c r="H31" s="29">
        <f t="shared" si="1"/>
        <v>0</v>
      </c>
      <c r="I31" s="29">
        <f>'Export SMIS'!T23</f>
        <v>0</v>
      </c>
      <c r="J31" s="29">
        <f>'Export SMIS'!Y23</f>
        <v>0</v>
      </c>
      <c r="K31" s="29">
        <f>'Export SMIS'!Z23</f>
        <v>0</v>
      </c>
      <c r="L31" s="29">
        <f t="shared" si="2"/>
        <v>0</v>
      </c>
    </row>
    <row r="32" spans="1:12" x14ac:dyDescent="0.25">
      <c r="A32" s="27">
        <v>23</v>
      </c>
      <c r="B32" s="28">
        <f>'Export SMIS'!G24</f>
        <v>0</v>
      </c>
      <c r="C32" s="28">
        <f>'Export SMIS'!J24</f>
        <v>0</v>
      </c>
      <c r="D32" s="29">
        <f t="shared" si="0"/>
        <v>0</v>
      </c>
      <c r="E32" s="29">
        <f>'Export SMIS'!AJ24</f>
        <v>0</v>
      </c>
      <c r="F32" s="29">
        <f>'Export SMIS'!AM24</f>
        <v>0</v>
      </c>
      <c r="G32" s="29">
        <f>'Export SMIS'!AD24</f>
        <v>0</v>
      </c>
      <c r="H32" s="29">
        <f t="shared" si="1"/>
        <v>0</v>
      </c>
      <c r="I32" s="29">
        <f>'Export SMIS'!T24</f>
        <v>0</v>
      </c>
      <c r="J32" s="29">
        <f>'Export SMIS'!Y24</f>
        <v>0</v>
      </c>
      <c r="K32" s="29">
        <f>'Export SMIS'!Z24</f>
        <v>0</v>
      </c>
      <c r="L32" s="29">
        <f t="shared" si="2"/>
        <v>0</v>
      </c>
    </row>
    <row r="33" spans="1:12" x14ac:dyDescent="0.25">
      <c r="A33" s="27">
        <v>24</v>
      </c>
      <c r="B33" s="28">
        <f>'Export SMIS'!G25</f>
        <v>0</v>
      </c>
      <c r="C33" s="28">
        <f>'Export SMIS'!J25</f>
        <v>0</v>
      </c>
      <c r="D33" s="29">
        <f t="shared" si="0"/>
        <v>0</v>
      </c>
      <c r="E33" s="29">
        <f>'Export SMIS'!AJ25</f>
        <v>0</v>
      </c>
      <c r="F33" s="29">
        <f>'Export SMIS'!AM25</f>
        <v>0</v>
      </c>
      <c r="G33" s="29">
        <f>'Export SMIS'!AD25</f>
        <v>0</v>
      </c>
      <c r="H33" s="29">
        <f t="shared" si="1"/>
        <v>0</v>
      </c>
      <c r="I33" s="29">
        <f>'Export SMIS'!T25</f>
        <v>0</v>
      </c>
      <c r="J33" s="29">
        <f>'Export SMIS'!Y25</f>
        <v>0</v>
      </c>
      <c r="K33" s="29">
        <f>'Export SMIS'!Z25</f>
        <v>0</v>
      </c>
      <c r="L33" s="29">
        <f t="shared" si="2"/>
        <v>0</v>
      </c>
    </row>
    <row r="34" spans="1:12" x14ac:dyDescent="0.25">
      <c r="A34" s="27">
        <v>25</v>
      </c>
      <c r="B34" s="28">
        <f>'Export SMIS'!G26</f>
        <v>0</v>
      </c>
      <c r="C34" s="28">
        <f>'Export SMIS'!J26</f>
        <v>0</v>
      </c>
      <c r="D34" s="29">
        <f t="shared" si="0"/>
        <v>0</v>
      </c>
      <c r="E34" s="29">
        <f>'Export SMIS'!AJ26</f>
        <v>0</v>
      </c>
      <c r="F34" s="29">
        <f>'Export SMIS'!AM26</f>
        <v>0</v>
      </c>
      <c r="G34" s="29">
        <f>'Export SMIS'!AD26</f>
        <v>0</v>
      </c>
      <c r="H34" s="29">
        <f t="shared" si="1"/>
        <v>0</v>
      </c>
      <c r="I34" s="29">
        <f>'Export SMIS'!T26</f>
        <v>0</v>
      </c>
      <c r="J34" s="29">
        <f>'Export SMIS'!Y26</f>
        <v>0</v>
      </c>
      <c r="K34" s="29">
        <f>'Export SMIS'!Z26</f>
        <v>0</v>
      </c>
      <c r="L34" s="29">
        <f t="shared" si="2"/>
        <v>0</v>
      </c>
    </row>
    <row r="35" spans="1:12" x14ac:dyDescent="0.25">
      <c r="A35" s="27">
        <v>26</v>
      </c>
      <c r="B35" s="28">
        <f>'Export SMIS'!G27</f>
        <v>0</v>
      </c>
      <c r="C35" s="28">
        <f>'Export SMIS'!J27</f>
        <v>0</v>
      </c>
      <c r="D35" s="29">
        <f t="shared" si="0"/>
        <v>0</v>
      </c>
      <c r="E35" s="29">
        <f>'Export SMIS'!AJ27</f>
        <v>0</v>
      </c>
      <c r="F35" s="29">
        <f>'Export SMIS'!AM27</f>
        <v>0</v>
      </c>
      <c r="G35" s="29">
        <f>'Export SMIS'!AD27</f>
        <v>0</v>
      </c>
      <c r="H35" s="29">
        <f t="shared" si="1"/>
        <v>0</v>
      </c>
      <c r="I35" s="29">
        <f>'Export SMIS'!T27</f>
        <v>0</v>
      </c>
      <c r="J35" s="29">
        <f>'Export SMIS'!Y27</f>
        <v>0</v>
      </c>
      <c r="K35" s="29">
        <f>'Export SMIS'!Z27</f>
        <v>0</v>
      </c>
      <c r="L35" s="29">
        <f t="shared" si="2"/>
        <v>0</v>
      </c>
    </row>
    <row r="36" spans="1:12" x14ac:dyDescent="0.25">
      <c r="A36" s="27">
        <v>27</v>
      </c>
      <c r="B36" s="28">
        <f>'Export SMIS'!G28</f>
        <v>0</v>
      </c>
      <c r="C36" s="28">
        <f>'Export SMIS'!J28</f>
        <v>0</v>
      </c>
      <c r="D36" s="29">
        <f t="shared" si="0"/>
        <v>0</v>
      </c>
      <c r="E36" s="29">
        <f>'Export SMIS'!AJ28</f>
        <v>0</v>
      </c>
      <c r="F36" s="29">
        <f>'Export SMIS'!AM28</f>
        <v>0</v>
      </c>
      <c r="G36" s="29">
        <f>'Export SMIS'!AD28</f>
        <v>0</v>
      </c>
      <c r="H36" s="29">
        <f t="shared" si="1"/>
        <v>0</v>
      </c>
      <c r="I36" s="29">
        <f>'Export SMIS'!T28</f>
        <v>0</v>
      </c>
      <c r="J36" s="29">
        <f>'Export SMIS'!Y28</f>
        <v>0</v>
      </c>
      <c r="K36" s="29">
        <f>'Export SMIS'!Z28</f>
        <v>0</v>
      </c>
      <c r="L36" s="29">
        <f t="shared" si="2"/>
        <v>0</v>
      </c>
    </row>
    <row r="37" spans="1:12" x14ac:dyDescent="0.25">
      <c r="A37" s="27">
        <v>28</v>
      </c>
      <c r="B37" s="28">
        <f>'Export SMIS'!G29</f>
        <v>0</v>
      </c>
      <c r="C37" s="28">
        <f>'Export SMIS'!J29</f>
        <v>0</v>
      </c>
      <c r="D37" s="29">
        <f t="shared" si="0"/>
        <v>0</v>
      </c>
      <c r="E37" s="29">
        <f>'Export SMIS'!AJ29</f>
        <v>0</v>
      </c>
      <c r="F37" s="29">
        <f>'Export SMIS'!AM29</f>
        <v>0</v>
      </c>
      <c r="G37" s="29">
        <f>'Export SMIS'!AD29</f>
        <v>0</v>
      </c>
      <c r="H37" s="29">
        <f t="shared" si="1"/>
        <v>0</v>
      </c>
      <c r="I37" s="29">
        <f>'Export SMIS'!T29</f>
        <v>0</v>
      </c>
      <c r="J37" s="29">
        <f>'Export SMIS'!Y29</f>
        <v>0</v>
      </c>
      <c r="K37" s="29">
        <f>'Export SMIS'!Z29</f>
        <v>0</v>
      </c>
      <c r="L37" s="29">
        <f t="shared" si="2"/>
        <v>0</v>
      </c>
    </row>
    <row r="38" spans="1:12" x14ac:dyDescent="0.25">
      <c r="A38" s="27">
        <v>29</v>
      </c>
      <c r="B38" s="28">
        <f>'Export SMIS'!G30</f>
        <v>0</v>
      </c>
      <c r="C38" s="28">
        <f>'Export SMIS'!J30</f>
        <v>0</v>
      </c>
      <c r="D38" s="29">
        <f t="shared" si="0"/>
        <v>0</v>
      </c>
      <c r="E38" s="29">
        <f>'Export SMIS'!AJ30</f>
        <v>0</v>
      </c>
      <c r="F38" s="29">
        <f>'Export SMIS'!AM30</f>
        <v>0</v>
      </c>
      <c r="G38" s="29">
        <f>'Export SMIS'!AD30</f>
        <v>0</v>
      </c>
      <c r="H38" s="29">
        <f t="shared" si="1"/>
        <v>0</v>
      </c>
      <c r="I38" s="29">
        <f>'Export SMIS'!T30</f>
        <v>0</v>
      </c>
      <c r="J38" s="29">
        <f>'Export SMIS'!Y30</f>
        <v>0</v>
      </c>
      <c r="K38" s="29">
        <f>'Export SMIS'!Z30</f>
        <v>0</v>
      </c>
      <c r="L38" s="29">
        <f t="shared" si="2"/>
        <v>0</v>
      </c>
    </row>
    <row r="39" spans="1:12" x14ac:dyDescent="0.25">
      <c r="A39" s="27">
        <v>30</v>
      </c>
      <c r="B39" s="28">
        <f>'Export SMIS'!G31</f>
        <v>0</v>
      </c>
      <c r="C39" s="28">
        <f>'Export SMIS'!J31</f>
        <v>0</v>
      </c>
      <c r="D39" s="29">
        <f t="shared" si="0"/>
        <v>0</v>
      </c>
      <c r="E39" s="29">
        <f>'Export SMIS'!AJ31</f>
        <v>0</v>
      </c>
      <c r="F39" s="29">
        <f>'Export SMIS'!AM31</f>
        <v>0</v>
      </c>
      <c r="G39" s="29">
        <f>'Export SMIS'!AD31</f>
        <v>0</v>
      </c>
      <c r="H39" s="29">
        <f t="shared" si="1"/>
        <v>0</v>
      </c>
      <c r="I39" s="29">
        <f>'Export SMIS'!T31</f>
        <v>0</v>
      </c>
      <c r="J39" s="29">
        <f>'Export SMIS'!Y31</f>
        <v>0</v>
      </c>
      <c r="K39" s="29">
        <f>'Export SMIS'!Z31</f>
        <v>0</v>
      </c>
      <c r="L39" s="29">
        <f t="shared" si="2"/>
        <v>0</v>
      </c>
    </row>
    <row r="40" spans="1:12" x14ac:dyDescent="0.25">
      <c r="A40" s="27">
        <v>31</v>
      </c>
      <c r="B40" s="28">
        <f>'Export SMIS'!G32</f>
        <v>0</v>
      </c>
      <c r="C40" s="28">
        <f>'Export SMIS'!J32</f>
        <v>0</v>
      </c>
      <c r="D40" s="29">
        <f t="shared" si="0"/>
        <v>0</v>
      </c>
      <c r="E40" s="29">
        <f>'Export SMIS'!AJ32</f>
        <v>0</v>
      </c>
      <c r="F40" s="29">
        <f>'Export SMIS'!AM32</f>
        <v>0</v>
      </c>
      <c r="G40" s="29">
        <f>'Export SMIS'!AD32</f>
        <v>0</v>
      </c>
      <c r="H40" s="29">
        <f t="shared" si="1"/>
        <v>0</v>
      </c>
      <c r="I40" s="29">
        <f>'Export SMIS'!T32</f>
        <v>0</v>
      </c>
      <c r="J40" s="29">
        <f>'Export SMIS'!Y32</f>
        <v>0</v>
      </c>
      <c r="K40" s="29">
        <f>'Export SMIS'!Z32</f>
        <v>0</v>
      </c>
      <c r="L40" s="29">
        <f t="shared" si="2"/>
        <v>0</v>
      </c>
    </row>
    <row r="41" spans="1:12" x14ac:dyDescent="0.25">
      <c r="A41" s="27">
        <v>32</v>
      </c>
      <c r="B41" s="28">
        <f>'Export SMIS'!G33</f>
        <v>0</v>
      </c>
      <c r="C41" s="28">
        <f>'Export SMIS'!J33</f>
        <v>0</v>
      </c>
      <c r="D41" s="29">
        <f t="shared" si="0"/>
        <v>0</v>
      </c>
      <c r="E41" s="29">
        <f>'Export SMIS'!AJ33</f>
        <v>0</v>
      </c>
      <c r="F41" s="29">
        <f>'Export SMIS'!AM33</f>
        <v>0</v>
      </c>
      <c r="G41" s="29">
        <f>'Export SMIS'!AD33</f>
        <v>0</v>
      </c>
      <c r="H41" s="29">
        <f t="shared" si="1"/>
        <v>0</v>
      </c>
      <c r="I41" s="29">
        <f>'Export SMIS'!T33</f>
        <v>0</v>
      </c>
      <c r="J41" s="29">
        <f>'Export SMIS'!Y33</f>
        <v>0</v>
      </c>
      <c r="K41" s="29">
        <f>'Export SMIS'!Z33</f>
        <v>0</v>
      </c>
      <c r="L41" s="29">
        <f t="shared" si="2"/>
        <v>0</v>
      </c>
    </row>
    <row r="42" spans="1:12" x14ac:dyDescent="0.25">
      <c r="A42" s="27">
        <v>33</v>
      </c>
      <c r="B42" s="28">
        <f>'Export SMIS'!G34</f>
        <v>0</v>
      </c>
      <c r="C42" s="28">
        <f>'Export SMIS'!J34</f>
        <v>0</v>
      </c>
      <c r="D42" s="29">
        <f t="shared" si="0"/>
        <v>0</v>
      </c>
      <c r="E42" s="29">
        <f>'Export SMIS'!AJ34</f>
        <v>0</v>
      </c>
      <c r="F42" s="29">
        <f>'Export SMIS'!AM34</f>
        <v>0</v>
      </c>
      <c r="G42" s="29">
        <f>'Export SMIS'!AD34</f>
        <v>0</v>
      </c>
      <c r="H42" s="29">
        <f t="shared" si="1"/>
        <v>0</v>
      </c>
      <c r="I42" s="29">
        <f>'Export SMIS'!T34</f>
        <v>0</v>
      </c>
      <c r="J42" s="29">
        <f>'Export SMIS'!Y34</f>
        <v>0</v>
      </c>
      <c r="K42" s="29">
        <f>'Export SMIS'!Z34</f>
        <v>0</v>
      </c>
      <c r="L42" s="29">
        <f t="shared" si="2"/>
        <v>0</v>
      </c>
    </row>
    <row r="43" spans="1:12" x14ac:dyDescent="0.25">
      <c r="A43" s="27">
        <v>34</v>
      </c>
      <c r="B43" s="28">
        <f>'Export SMIS'!G35</f>
        <v>0</v>
      </c>
      <c r="C43" s="28">
        <f>'Export SMIS'!J35</f>
        <v>0</v>
      </c>
      <c r="D43" s="29">
        <f t="shared" si="0"/>
        <v>0</v>
      </c>
      <c r="E43" s="29">
        <f>'Export SMIS'!AJ35</f>
        <v>0</v>
      </c>
      <c r="F43" s="29">
        <f>'Export SMIS'!AM35</f>
        <v>0</v>
      </c>
      <c r="G43" s="29">
        <f>'Export SMIS'!AD35</f>
        <v>0</v>
      </c>
      <c r="H43" s="29">
        <f t="shared" si="1"/>
        <v>0</v>
      </c>
      <c r="I43" s="29">
        <f>'Export SMIS'!T35</f>
        <v>0</v>
      </c>
      <c r="J43" s="29">
        <f>'Export SMIS'!Y35</f>
        <v>0</v>
      </c>
      <c r="K43" s="29">
        <f>'Export SMIS'!Z35</f>
        <v>0</v>
      </c>
      <c r="L43" s="29">
        <f t="shared" si="2"/>
        <v>0</v>
      </c>
    </row>
    <row r="44" spans="1:12" x14ac:dyDescent="0.25">
      <c r="A44" s="27">
        <v>35</v>
      </c>
      <c r="B44" s="28">
        <f>'Export SMIS'!G36</f>
        <v>0</v>
      </c>
      <c r="C44" s="28">
        <f>'Export SMIS'!J36</f>
        <v>0</v>
      </c>
      <c r="D44" s="29">
        <f t="shared" si="0"/>
        <v>0</v>
      </c>
      <c r="E44" s="29">
        <f>'Export SMIS'!AJ36</f>
        <v>0</v>
      </c>
      <c r="F44" s="29">
        <f>'Export SMIS'!AM36</f>
        <v>0</v>
      </c>
      <c r="G44" s="29">
        <f>'Export SMIS'!AD36</f>
        <v>0</v>
      </c>
      <c r="H44" s="29">
        <f t="shared" si="1"/>
        <v>0</v>
      </c>
      <c r="I44" s="29">
        <f>'Export SMIS'!T36</f>
        <v>0</v>
      </c>
      <c r="J44" s="29">
        <f>'Export SMIS'!Y36</f>
        <v>0</v>
      </c>
      <c r="K44" s="29">
        <f>'Export SMIS'!Z36</f>
        <v>0</v>
      </c>
      <c r="L44" s="29">
        <f t="shared" si="2"/>
        <v>0</v>
      </c>
    </row>
    <row r="45" spans="1:12" x14ac:dyDescent="0.25">
      <c r="A45" s="27">
        <v>36</v>
      </c>
      <c r="B45" s="28">
        <f>'Export SMIS'!G37</f>
        <v>0</v>
      </c>
      <c r="C45" s="28">
        <f>'Export SMIS'!J37</f>
        <v>0</v>
      </c>
      <c r="D45" s="29">
        <f t="shared" si="0"/>
        <v>0</v>
      </c>
      <c r="E45" s="29">
        <f>'Export SMIS'!AJ37</f>
        <v>0</v>
      </c>
      <c r="F45" s="29">
        <f>'Export SMIS'!AM37</f>
        <v>0</v>
      </c>
      <c r="G45" s="29">
        <f>'Export SMIS'!AD37</f>
        <v>0</v>
      </c>
      <c r="H45" s="29">
        <f t="shared" si="1"/>
        <v>0</v>
      </c>
      <c r="I45" s="29">
        <f>'Export SMIS'!T37</f>
        <v>0</v>
      </c>
      <c r="J45" s="29">
        <f>'Export SMIS'!Y37</f>
        <v>0</v>
      </c>
      <c r="K45" s="29">
        <f>'Export SMIS'!Z37</f>
        <v>0</v>
      </c>
      <c r="L45" s="29">
        <f t="shared" si="2"/>
        <v>0</v>
      </c>
    </row>
    <row r="46" spans="1:12" x14ac:dyDescent="0.25">
      <c r="A46" s="27">
        <v>37</v>
      </c>
      <c r="B46" s="28">
        <f>'Export SMIS'!G38</f>
        <v>0</v>
      </c>
      <c r="C46" s="28">
        <f>'Export SMIS'!J38</f>
        <v>0</v>
      </c>
      <c r="D46" s="29">
        <f t="shared" si="0"/>
        <v>0</v>
      </c>
      <c r="E46" s="29">
        <f>'Export SMIS'!AJ38</f>
        <v>0</v>
      </c>
      <c r="F46" s="29">
        <f>'Export SMIS'!AM38</f>
        <v>0</v>
      </c>
      <c r="G46" s="29">
        <f>'Export SMIS'!AD38</f>
        <v>0</v>
      </c>
      <c r="H46" s="29">
        <f t="shared" si="1"/>
        <v>0</v>
      </c>
      <c r="I46" s="29">
        <f>'Export SMIS'!T38</f>
        <v>0</v>
      </c>
      <c r="J46" s="29">
        <f>'Export SMIS'!Y38</f>
        <v>0</v>
      </c>
      <c r="K46" s="29">
        <f>'Export SMIS'!Z38</f>
        <v>0</v>
      </c>
      <c r="L46" s="29">
        <f t="shared" si="2"/>
        <v>0</v>
      </c>
    </row>
    <row r="47" spans="1:12" x14ac:dyDescent="0.25">
      <c r="A47" s="27">
        <v>38</v>
      </c>
      <c r="B47" s="28">
        <f>'Export SMIS'!G39</f>
        <v>0</v>
      </c>
      <c r="C47" s="28">
        <f>'Export SMIS'!J39</f>
        <v>0</v>
      </c>
      <c r="D47" s="29">
        <f t="shared" si="0"/>
        <v>0</v>
      </c>
      <c r="E47" s="29">
        <f>'Export SMIS'!AJ39</f>
        <v>0</v>
      </c>
      <c r="F47" s="29">
        <f>'Export SMIS'!AM39</f>
        <v>0</v>
      </c>
      <c r="G47" s="29">
        <f>'Export SMIS'!AD39</f>
        <v>0</v>
      </c>
      <c r="H47" s="29">
        <f t="shared" si="1"/>
        <v>0</v>
      </c>
      <c r="I47" s="29">
        <f>'Export SMIS'!T39</f>
        <v>0</v>
      </c>
      <c r="J47" s="29">
        <f>'Export SMIS'!Y39</f>
        <v>0</v>
      </c>
      <c r="K47" s="29">
        <f>'Export SMIS'!Z39</f>
        <v>0</v>
      </c>
      <c r="L47" s="29">
        <f t="shared" si="2"/>
        <v>0</v>
      </c>
    </row>
    <row r="48" spans="1:12" x14ac:dyDescent="0.25">
      <c r="A48" s="27">
        <v>39</v>
      </c>
      <c r="B48" s="28">
        <f>'Export SMIS'!G40</f>
        <v>0</v>
      </c>
      <c r="C48" s="28">
        <f>'Export SMIS'!J40</f>
        <v>0</v>
      </c>
      <c r="D48" s="29">
        <f t="shared" si="0"/>
        <v>0</v>
      </c>
      <c r="E48" s="29">
        <f>'Export SMIS'!AJ40</f>
        <v>0</v>
      </c>
      <c r="F48" s="29">
        <f>'Export SMIS'!AM40</f>
        <v>0</v>
      </c>
      <c r="G48" s="29">
        <f>'Export SMIS'!AD40</f>
        <v>0</v>
      </c>
      <c r="H48" s="29">
        <f t="shared" si="1"/>
        <v>0</v>
      </c>
      <c r="I48" s="29">
        <f>'Export SMIS'!T40</f>
        <v>0</v>
      </c>
      <c r="J48" s="29">
        <f>'Export SMIS'!Y40</f>
        <v>0</v>
      </c>
      <c r="K48" s="29">
        <f>'Export SMIS'!Z40</f>
        <v>0</v>
      </c>
      <c r="L48" s="29">
        <f t="shared" si="2"/>
        <v>0</v>
      </c>
    </row>
    <row r="49" spans="1:12" x14ac:dyDescent="0.25">
      <c r="A49" s="27">
        <v>40</v>
      </c>
      <c r="B49" s="28">
        <f>'Export SMIS'!G41</f>
        <v>0</v>
      </c>
      <c r="C49" s="28">
        <f>'Export SMIS'!J41</f>
        <v>0</v>
      </c>
      <c r="D49" s="29">
        <f t="shared" si="0"/>
        <v>0</v>
      </c>
      <c r="E49" s="29">
        <f>'Export SMIS'!AJ41</f>
        <v>0</v>
      </c>
      <c r="F49" s="29">
        <f>'Export SMIS'!AM41</f>
        <v>0</v>
      </c>
      <c r="G49" s="29">
        <f>'Export SMIS'!AD41</f>
        <v>0</v>
      </c>
      <c r="H49" s="29">
        <f t="shared" si="1"/>
        <v>0</v>
      </c>
      <c r="I49" s="29">
        <f>'Export SMIS'!T41</f>
        <v>0</v>
      </c>
      <c r="J49" s="29">
        <f>'Export SMIS'!Y41</f>
        <v>0</v>
      </c>
      <c r="K49" s="29">
        <f>'Export SMIS'!Z41</f>
        <v>0</v>
      </c>
      <c r="L49" s="29">
        <f t="shared" si="2"/>
        <v>0</v>
      </c>
    </row>
    <row r="50" spans="1:12" x14ac:dyDescent="0.25">
      <c r="A50" s="27">
        <v>41</v>
      </c>
      <c r="B50" s="28">
        <f>'Export SMIS'!G42</f>
        <v>0</v>
      </c>
      <c r="C50" s="28">
        <f>'Export SMIS'!J42</f>
        <v>0</v>
      </c>
      <c r="D50" s="29">
        <f t="shared" si="0"/>
        <v>0</v>
      </c>
      <c r="E50" s="29">
        <f>'Export SMIS'!AJ42</f>
        <v>0</v>
      </c>
      <c r="F50" s="29">
        <f>'Export SMIS'!AM42</f>
        <v>0</v>
      </c>
      <c r="G50" s="29">
        <f>'Export SMIS'!AD42</f>
        <v>0</v>
      </c>
      <c r="H50" s="29">
        <f t="shared" si="1"/>
        <v>0</v>
      </c>
      <c r="I50" s="29">
        <f>'Export SMIS'!T42</f>
        <v>0</v>
      </c>
      <c r="J50" s="29">
        <f>'Export SMIS'!Y42</f>
        <v>0</v>
      </c>
      <c r="K50" s="29">
        <f>'Export SMIS'!Z42</f>
        <v>0</v>
      </c>
      <c r="L50" s="29">
        <f t="shared" si="2"/>
        <v>0</v>
      </c>
    </row>
    <row r="51" spans="1:12" x14ac:dyDescent="0.25">
      <c r="A51" s="27">
        <v>42</v>
      </c>
      <c r="B51" s="28">
        <f>'Export SMIS'!G43</f>
        <v>0</v>
      </c>
      <c r="C51" s="28">
        <f>'Export SMIS'!J43</f>
        <v>0</v>
      </c>
      <c r="D51" s="29">
        <f t="shared" si="0"/>
        <v>0</v>
      </c>
      <c r="E51" s="29">
        <f>'Export SMIS'!AJ43</f>
        <v>0</v>
      </c>
      <c r="F51" s="29">
        <f>'Export SMIS'!AM43</f>
        <v>0</v>
      </c>
      <c r="G51" s="29">
        <f>'Export SMIS'!AD43</f>
        <v>0</v>
      </c>
      <c r="H51" s="29">
        <f t="shared" si="1"/>
        <v>0</v>
      </c>
      <c r="I51" s="29">
        <f>'Export SMIS'!T43</f>
        <v>0</v>
      </c>
      <c r="J51" s="29">
        <f>'Export SMIS'!Y43</f>
        <v>0</v>
      </c>
      <c r="K51" s="29">
        <f>'Export SMIS'!Z43</f>
        <v>0</v>
      </c>
      <c r="L51" s="29">
        <f t="shared" si="2"/>
        <v>0</v>
      </c>
    </row>
    <row r="52" spans="1:12" x14ac:dyDescent="0.25">
      <c r="A52" s="27">
        <v>43</v>
      </c>
      <c r="B52" s="28">
        <f>'Export SMIS'!G44</f>
        <v>0</v>
      </c>
      <c r="C52" s="28">
        <f>'Export SMIS'!J44</f>
        <v>0</v>
      </c>
      <c r="D52" s="29">
        <f t="shared" si="0"/>
        <v>0</v>
      </c>
      <c r="E52" s="29">
        <f>'Export SMIS'!AJ44</f>
        <v>0</v>
      </c>
      <c r="F52" s="29">
        <f>'Export SMIS'!AM44</f>
        <v>0</v>
      </c>
      <c r="G52" s="29">
        <f>'Export SMIS'!AD44</f>
        <v>0</v>
      </c>
      <c r="H52" s="29">
        <f t="shared" si="1"/>
        <v>0</v>
      </c>
      <c r="I52" s="29">
        <f>'Export SMIS'!T44</f>
        <v>0</v>
      </c>
      <c r="J52" s="29">
        <f>'Export SMIS'!Y44</f>
        <v>0</v>
      </c>
      <c r="K52" s="29">
        <f>'Export SMIS'!Z44</f>
        <v>0</v>
      </c>
      <c r="L52" s="29">
        <f t="shared" si="2"/>
        <v>0</v>
      </c>
    </row>
    <row r="53" spans="1:12" x14ac:dyDescent="0.25">
      <c r="A53" s="27">
        <v>44</v>
      </c>
      <c r="B53" s="28">
        <f>'Export SMIS'!G45</f>
        <v>0</v>
      </c>
      <c r="C53" s="28">
        <f>'Export SMIS'!J45</f>
        <v>0</v>
      </c>
      <c r="D53" s="29">
        <f t="shared" si="0"/>
        <v>0</v>
      </c>
      <c r="E53" s="29">
        <f>'Export SMIS'!AJ45</f>
        <v>0</v>
      </c>
      <c r="F53" s="29">
        <f>'Export SMIS'!AM45</f>
        <v>0</v>
      </c>
      <c r="G53" s="29">
        <f>'Export SMIS'!AD45</f>
        <v>0</v>
      </c>
      <c r="H53" s="29">
        <f t="shared" si="1"/>
        <v>0</v>
      </c>
      <c r="I53" s="29">
        <f>'Export SMIS'!T45</f>
        <v>0</v>
      </c>
      <c r="J53" s="29">
        <f>'Export SMIS'!Y45</f>
        <v>0</v>
      </c>
      <c r="K53" s="29">
        <f>'Export SMIS'!Z45</f>
        <v>0</v>
      </c>
      <c r="L53" s="29">
        <f t="shared" si="2"/>
        <v>0</v>
      </c>
    </row>
    <row r="54" spans="1:12" x14ac:dyDescent="0.25">
      <c r="A54" s="27">
        <v>45</v>
      </c>
      <c r="B54" s="28">
        <f>'Export SMIS'!G46</f>
        <v>0</v>
      </c>
      <c r="C54" s="28">
        <f>'Export SMIS'!J46</f>
        <v>0</v>
      </c>
      <c r="D54" s="29">
        <f t="shared" si="0"/>
        <v>0</v>
      </c>
      <c r="E54" s="29">
        <f>'Export SMIS'!AJ46</f>
        <v>0</v>
      </c>
      <c r="F54" s="29">
        <f>'Export SMIS'!AM46</f>
        <v>0</v>
      </c>
      <c r="G54" s="29">
        <f>'Export SMIS'!AD46</f>
        <v>0</v>
      </c>
      <c r="H54" s="29">
        <f t="shared" si="1"/>
        <v>0</v>
      </c>
      <c r="I54" s="29">
        <f>'Export SMIS'!T46</f>
        <v>0</v>
      </c>
      <c r="J54" s="29">
        <f>'Export SMIS'!Y46</f>
        <v>0</v>
      </c>
      <c r="K54" s="29">
        <f>'Export SMIS'!Z46</f>
        <v>0</v>
      </c>
      <c r="L54" s="29">
        <f t="shared" si="2"/>
        <v>0</v>
      </c>
    </row>
    <row r="55" spans="1:12" x14ac:dyDescent="0.25">
      <c r="A55" s="27">
        <v>46</v>
      </c>
      <c r="B55" s="28">
        <f>'Export SMIS'!G47</f>
        <v>0</v>
      </c>
      <c r="C55" s="28">
        <f>'Export SMIS'!J47</f>
        <v>0</v>
      </c>
      <c r="D55" s="29">
        <f t="shared" si="0"/>
        <v>0</v>
      </c>
      <c r="E55" s="29">
        <f>'Export SMIS'!AJ47</f>
        <v>0</v>
      </c>
      <c r="F55" s="29">
        <f>'Export SMIS'!AM47</f>
        <v>0</v>
      </c>
      <c r="G55" s="29">
        <f>'Export SMIS'!AD47</f>
        <v>0</v>
      </c>
      <c r="H55" s="29">
        <f t="shared" si="1"/>
        <v>0</v>
      </c>
      <c r="I55" s="29">
        <f>'Export SMIS'!T47</f>
        <v>0</v>
      </c>
      <c r="J55" s="29">
        <f>'Export SMIS'!Y47</f>
        <v>0</v>
      </c>
      <c r="K55" s="29">
        <f>'Export SMIS'!Z47</f>
        <v>0</v>
      </c>
      <c r="L55" s="29">
        <f t="shared" si="2"/>
        <v>0</v>
      </c>
    </row>
    <row r="56" spans="1:12" x14ac:dyDescent="0.25">
      <c r="A56" s="27">
        <v>47</v>
      </c>
      <c r="B56" s="28">
        <f>'Export SMIS'!G48</f>
        <v>0</v>
      </c>
      <c r="C56" s="28">
        <f>'Export SMIS'!J48</f>
        <v>0</v>
      </c>
      <c r="D56" s="29">
        <f t="shared" si="0"/>
        <v>0</v>
      </c>
      <c r="E56" s="29">
        <f>'Export SMIS'!AJ48</f>
        <v>0</v>
      </c>
      <c r="F56" s="29">
        <f>'Export SMIS'!AM48</f>
        <v>0</v>
      </c>
      <c r="G56" s="29">
        <f>'Export SMIS'!AD48</f>
        <v>0</v>
      </c>
      <c r="H56" s="29">
        <f t="shared" si="1"/>
        <v>0</v>
      </c>
      <c r="I56" s="29">
        <f>'Export SMIS'!T48</f>
        <v>0</v>
      </c>
      <c r="J56" s="29">
        <f>'Export SMIS'!Y48</f>
        <v>0</v>
      </c>
      <c r="K56" s="29">
        <f>'Export SMIS'!Z48</f>
        <v>0</v>
      </c>
      <c r="L56" s="29">
        <f t="shared" si="2"/>
        <v>0</v>
      </c>
    </row>
    <row r="57" spans="1:12" x14ac:dyDescent="0.25">
      <c r="A57" s="27">
        <v>48</v>
      </c>
      <c r="B57" s="28">
        <f>'Export SMIS'!G49</f>
        <v>0</v>
      </c>
      <c r="C57" s="28">
        <f>'Export SMIS'!J49</f>
        <v>0</v>
      </c>
      <c r="D57" s="29">
        <f t="shared" si="0"/>
        <v>0</v>
      </c>
      <c r="E57" s="29">
        <f>'Export SMIS'!AJ49</f>
        <v>0</v>
      </c>
      <c r="F57" s="29">
        <f>'Export SMIS'!AM49</f>
        <v>0</v>
      </c>
      <c r="G57" s="29">
        <f>'Export SMIS'!AD49</f>
        <v>0</v>
      </c>
      <c r="H57" s="29">
        <f t="shared" si="1"/>
        <v>0</v>
      </c>
      <c r="I57" s="29">
        <f>'Export SMIS'!T49</f>
        <v>0</v>
      </c>
      <c r="J57" s="29">
        <f>'Export SMIS'!Y49</f>
        <v>0</v>
      </c>
      <c r="K57" s="29">
        <f>'Export SMIS'!Z49</f>
        <v>0</v>
      </c>
      <c r="L57" s="29">
        <f t="shared" si="2"/>
        <v>0</v>
      </c>
    </row>
    <row r="58" spans="1:12" x14ac:dyDescent="0.25">
      <c r="A58" s="27">
        <v>49</v>
      </c>
      <c r="B58" s="28">
        <f>'Export SMIS'!G50</f>
        <v>0</v>
      </c>
      <c r="C58" s="28">
        <f>'Export SMIS'!J50</f>
        <v>0</v>
      </c>
      <c r="D58" s="29">
        <f t="shared" si="0"/>
        <v>0</v>
      </c>
      <c r="E58" s="29">
        <f>'Export SMIS'!AJ50</f>
        <v>0</v>
      </c>
      <c r="F58" s="29">
        <f>'Export SMIS'!AM50</f>
        <v>0</v>
      </c>
      <c r="G58" s="29">
        <f>'Export SMIS'!AD50</f>
        <v>0</v>
      </c>
      <c r="H58" s="29">
        <f t="shared" si="1"/>
        <v>0</v>
      </c>
      <c r="I58" s="29">
        <f>'Export SMIS'!T50</f>
        <v>0</v>
      </c>
      <c r="J58" s="29">
        <f>'Export SMIS'!Y50</f>
        <v>0</v>
      </c>
      <c r="K58" s="29">
        <f>'Export SMIS'!Z50</f>
        <v>0</v>
      </c>
      <c r="L58" s="29">
        <f t="shared" si="2"/>
        <v>0</v>
      </c>
    </row>
    <row r="59" spans="1:12" x14ac:dyDescent="0.25">
      <c r="A59" s="27">
        <v>50</v>
      </c>
      <c r="B59" s="28">
        <f>'Export SMIS'!G51</f>
        <v>0</v>
      </c>
      <c r="C59" s="28">
        <f>'Export SMIS'!J51</f>
        <v>0</v>
      </c>
      <c r="D59" s="29">
        <f t="shared" si="0"/>
        <v>0</v>
      </c>
      <c r="E59" s="29">
        <f>'Export SMIS'!AJ51</f>
        <v>0</v>
      </c>
      <c r="F59" s="29">
        <f>'Export SMIS'!AM51</f>
        <v>0</v>
      </c>
      <c r="G59" s="29">
        <f>'Export SMIS'!AD51</f>
        <v>0</v>
      </c>
      <c r="H59" s="29">
        <f t="shared" si="1"/>
        <v>0</v>
      </c>
      <c r="I59" s="29">
        <f>'Export SMIS'!T51</f>
        <v>0</v>
      </c>
      <c r="J59" s="29">
        <f>'Export SMIS'!Y51</f>
        <v>0</v>
      </c>
      <c r="K59" s="29">
        <f>'Export SMIS'!Z51</f>
        <v>0</v>
      </c>
      <c r="L59" s="29">
        <f t="shared" si="2"/>
        <v>0</v>
      </c>
    </row>
    <row r="60" spans="1:12" x14ac:dyDescent="0.25">
      <c r="A60" s="27">
        <v>51</v>
      </c>
      <c r="B60" s="28">
        <f>'Export SMIS'!G52</f>
        <v>0</v>
      </c>
      <c r="C60" s="28">
        <f>'Export SMIS'!J52</f>
        <v>0</v>
      </c>
      <c r="D60" s="29">
        <f t="shared" si="0"/>
        <v>0</v>
      </c>
      <c r="E60" s="29">
        <f>'Export SMIS'!AJ52</f>
        <v>0</v>
      </c>
      <c r="F60" s="29">
        <f>'Export SMIS'!AM52</f>
        <v>0</v>
      </c>
      <c r="G60" s="29">
        <f>'Export SMIS'!AD52</f>
        <v>0</v>
      </c>
      <c r="H60" s="29">
        <f t="shared" si="1"/>
        <v>0</v>
      </c>
      <c r="I60" s="29">
        <f>'Export SMIS'!T52</f>
        <v>0</v>
      </c>
      <c r="J60" s="29">
        <f>'Export SMIS'!Y52</f>
        <v>0</v>
      </c>
      <c r="K60" s="29">
        <f>'Export SMIS'!Z52</f>
        <v>0</v>
      </c>
      <c r="L60" s="29">
        <f t="shared" si="2"/>
        <v>0</v>
      </c>
    </row>
    <row r="61" spans="1:12" x14ac:dyDescent="0.25">
      <c r="A61" s="27">
        <v>52</v>
      </c>
      <c r="B61" s="28">
        <f>'Export SMIS'!G53</f>
        <v>0</v>
      </c>
      <c r="C61" s="28">
        <f>'Export SMIS'!J53</f>
        <v>0</v>
      </c>
      <c r="D61" s="29">
        <f t="shared" si="0"/>
        <v>0</v>
      </c>
      <c r="E61" s="29">
        <f>'Export SMIS'!AJ53</f>
        <v>0</v>
      </c>
      <c r="F61" s="29">
        <f>'Export SMIS'!AM53</f>
        <v>0</v>
      </c>
      <c r="G61" s="29">
        <f>'Export SMIS'!AD53</f>
        <v>0</v>
      </c>
      <c r="H61" s="29">
        <f t="shared" si="1"/>
        <v>0</v>
      </c>
      <c r="I61" s="29">
        <f>'Export SMIS'!T53</f>
        <v>0</v>
      </c>
      <c r="J61" s="29">
        <f>'Export SMIS'!Y53</f>
        <v>0</v>
      </c>
      <c r="K61" s="29">
        <f>'Export SMIS'!Z53</f>
        <v>0</v>
      </c>
      <c r="L61" s="29">
        <f t="shared" si="2"/>
        <v>0</v>
      </c>
    </row>
    <row r="62" spans="1:12" x14ac:dyDescent="0.25">
      <c r="A62" s="27">
        <v>53</v>
      </c>
      <c r="B62" s="28">
        <f>'Export SMIS'!G54</f>
        <v>0</v>
      </c>
      <c r="C62" s="28">
        <f>'Export SMIS'!J54</f>
        <v>0</v>
      </c>
      <c r="D62" s="29">
        <f t="shared" si="0"/>
        <v>0</v>
      </c>
      <c r="E62" s="29">
        <f>'Export SMIS'!AJ54</f>
        <v>0</v>
      </c>
      <c r="F62" s="29">
        <f>'Export SMIS'!AM54</f>
        <v>0</v>
      </c>
      <c r="G62" s="29">
        <f>'Export SMIS'!AD54</f>
        <v>0</v>
      </c>
      <c r="H62" s="29">
        <f t="shared" si="1"/>
        <v>0</v>
      </c>
      <c r="I62" s="29">
        <f>'Export SMIS'!T54</f>
        <v>0</v>
      </c>
      <c r="J62" s="29">
        <f>'Export SMIS'!Y54</f>
        <v>0</v>
      </c>
      <c r="K62" s="29">
        <f>'Export SMIS'!Z54</f>
        <v>0</v>
      </c>
      <c r="L62" s="29">
        <f t="shared" si="2"/>
        <v>0</v>
      </c>
    </row>
    <row r="63" spans="1:12" x14ac:dyDescent="0.25">
      <c r="A63" s="27">
        <v>54</v>
      </c>
      <c r="B63" s="28">
        <f>'Export SMIS'!G55</f>
        <v>0</v>
      </c>
      <c r="C63" s="28">
        <f>'Export SMIS'!J55</f>
        <v>0</v>
      </c>
      <c r="D63" s="29">
        <f t="shared" si="0"/>
        <v>0</v>
      </c>
      <c r="E63" s="29">
        <f>'Export SMIS'!AJ55</f>
        <v>0</v>
      </c>
      <c r="F63" s="29">
        <f>'Export SMIS'!AM55</f>
        <v>0</v>
      </c>
      <c r="G63" s="29">
        <f>'Export SMIS'!AD55</f>
        <v>0</v>
      </c>
      <c r="H63" s="29">
        <f t="shared" si="1"/>
        <v>0</v>
      </c>
      <c r="I63" s="29">
        <f>'Export SMIS'!T55</f>
        <v>0</v>
      </c>
      <c r="J63" s="29">
        <f>'Export SMIS'!Y55</f>
        <v>0</v>
      </c>
      <c r="K63" s="29">
        <f>'Export SMIS'!Z55</f>
        <v>0</v>
      </c>
      <c r="L63" s="29">
        <f t="shared" si="2"/>
        <v>0</v>
      </c>
    </row>
    <row r="64" spans="1:12" x14ac:dyDescent="0.25">
      <c r="A64" s="27">
        <v>55</v>
      </c>
      <c r="B64" s="28">
        <f>'Export SMIS'!G56</f>
        <v>0</v>
      </c>
      <c r="C64" s="28">
        <f>'Export SMIS'!J56</f>
        <v>0</v>
      </c>
      <c r="D64" s="29">
        <f t="shared" si="0"/>
        <v>0</v>
      </c>
      <c r="E64" s="29">
        <f>'Export SMIS'!AJ56</f>
        <v>0</v>
      </c>
      <c r="F64" s="29">
        <f>'Export SMIS'!AM56</f>
        <v>0</v>
      </c>
      <c r="G64" s="29">
        <f>'Export SMIS'!AD56</f>
        <v>0</v>
      </c>
      <c r="H64" s="29">
        <f t="shared" si="1"/>
        <v>0</v>
      </c>
      <c r="I64" s="29">
        <f>'Export SMIS'!T56</f>
        <v>0</v>
      </c>
      <c r="J64" s="29">
        <f>'Export SMIS'!Y56</f>
        <v>0</v>
      </c>
      <c r="K64" s="29">
        <f>'Export SMIS'!Z56</f>
        <v>0</v>
      </c>
      <c r="L64" s="29">
        <f t="shared" si="2"/>
        <v>0</v>
      </c>
    </row>
    <row r="65" spans="1:12" x14ac:dyDescent="0.25">
      <c r="A65" s="27">
        <v>56</v>
      </c>
      <c r="B65" s="28">
        <f>'Export SMIS'!G57</f>
        <v>0</v>
      </c>
      <c r="C65" s="28">
        <f>'Export SMIS'!J57</f>
        <v>0</v>
      </c>
      <c r="D65" s="29">
        <f t="shared" si="0"/>
        <v>0</v>
      </c>
      <c r="E65" s="29">
        <f>'Export SMIS'!AJ57</f>
        <v>0</v>
      </c>
      <c r="F65" s="29">
        <f>'Export SMIS'!AM57</f>
        <v>0</v>
      </c>
      <c r="G65" s="29">
        <f>'Export SMIS'!AD57</f>
        <v>0</v>
      </c>
      <c r="H65" s="29">
        <f t="shared" si="1"/>
        <v>0</v>
      </c>
      <c r="I65" s="29">
        <f>'Export SMIS'!T57</f>
        <v>0</v>
      </c>
      <c r="J65" s="29">
        <f>'Export SMIS'!Y57</f>
        <v>0</v>
      </c>
      <c r="K65" s="29">
        <f>'Export SMIS'!Z57</f>
        <v>0</v>
      </c>
      <c r="L65" s="29">
        <f t="shared" si="2"/>
        <v>0</v>
      </c>
    </row>
    <row r="66" spans="1:12" x14ac:dyDescent="0.25">
      <c r="A66" s="27">
        <v>57</v>
      </c>
      <c r="B66" s="28">
        <f>'Export SMIS'!G58</f>
        <v>0</v>
      </c>
      <c r="C66" s="28">
        <f>'Export SMIS'!J58</f>
        <v>0</v>
      </c>
      <c r="D66" s="29">
        <f t="shared" si="0"/>
        <v>0</v>
      </c>
      <c r="E66" s="29">
        <f>'Export SMIS'!AJ58</f>
        <v>0</v>
      </c>
      <c r="F66" s="29">
        <f>'Export SMIS'!AM58</f>
        <v>0</v>
      </c>
      <c r="G66" s="29">
        <f>'Export SMIS'!AD58</f>
        <v>0</v>
      </c>
      <c r="H66" s="29">
        <f t="shared" si="1"/>
        <v>0</v>
      </c>
      <c r="I66" s="29">
        <f>'Export SMIS'!T58</f>
        <v>0</v>
      </c>
      <c r="J66" s="29">
        <f>'Export SMIS'!Y58</f>
        <v>0</v>
      </c>
      <c r="K66" s="29">
        <f>'Export SMIS'!Z58</f>
        <v>0</v>
      </c>
      <c r="L66" s="29">
        <f t="shared" si="2"/>
        <v>0</v>
      </c>
    </row>
    <row r="67" spans="1:12" x14ac:dyDescent="0.25">
      <c r="A67" s="27">
        <v>58</v>
      </c>
      <c r="B67" s="28">
        <f>'Export SMIS'!G59</f>
        <v>0</v>
      </c>
      <c r="C67" s="28">
        <f>'Export SMIS'!J59</f>
        <v>0</v>
      </c>
      <c r="D67" s="29">
        <f t="shared" si="0"/>
        <v>0</v>
      </c>
      <c r="E67" s="29">
        <f>'Export SMIS'!AJ59</f>
        <v>0</v>
      </c>
      <c r="F67" s="29">
        <f>'Export SMIS'!AM59</f>
        <v>0</v>
      </c>
      <c r="G67" s="29">
        <f>'Export SMIS'!AD59</f>
        <v>0</v>
      </c>
      <c r="H67" s="29">
        <f t="shared" si="1"/>
        <v>0</v>
      </c>
      <c r="I67" s="29">
        <f>'Export SMIS'!T59</f>
        <v>0</v>
      </c>
      <c r="J67" s="29">
        <f>'Export SMIS'!Y59</f>
        <v>0</v>
      </c>
      <c r="K67" s="29">
        <f>'Export SMIS'!Z59</f>
        <v>0</v>
      </c>
      <c r="L67" s="29">
        <f t="shared" si="2"/>
        <v>0</v>
      </c>
    </row>
    <row r="68" spans="1:12" x14ac:dyDescent="0.25">
      <c r="A68" s="27">
        <v>59</v>
      </c>
      <c r="B68" s="28">
        <f>'Export SMIS'!G60</f>
        <v>0</v>
      </c>
      <c r="C68" s="28">
        <f>'Export SMIS'!J60</f>
        <v>0</v>
      </c>
      <c r="D68" s="29">
        <f t="shared" si="0"/>
        <v>0</v>
      </c>
      <c r="E68" s="29">
        <f>'Export SMIS'!AJ60</f>
        <v>0</v>
      </c>
      <c r="F68" s="29">
        <f>'Export SMIS'!AM60</f>
        <v>0</v>
      </c>
      <c r="G68" s="29">
        <f>'Export SMIS'!AD60</f>
        <v>0</v>
      </c>
      <c r="H68" s="29">
        <f t="shared" si="1"/>
        <v>0</v>
      </c>
      <c r="I68" s="29">
        <f>'Export SMIS'!T60</f>
        <v>0</v>
      </c>
      <c r="J68" s="29">
        <f>'Export SMIS'!Y60</f>
        <v>0</v>
      </c>
      <c r="K68" s="29">
        <f>'Export SMIS'!Z60</f>
        <v>0</v>
      </c>
      <c r="L68" s="29">
        <f t="shared" si="2"/>
        <v>0</v>
      </c>
    </row>
    <row r="69" spans="1:12" x14ac:dyDescent="0.25">
      <c r="A69" s="27">
        <v>60</v>
      </c>
      <c r="B69" s="28">
        <f>'Export SMIS'!G61</f>
        <v>0</v>
      </c>
      <c r="C69" s="28">
        <f>'Export SMIS'!J61</f>
        <v>0</v>
      </c>
      <c r="D69" s="29">
        <f t="shared" si="0"/>
        <v>0</v>
      </c>
      <c r="E69" s="29">
        <f>'Export SMIS'!AJ61</f>
        <v>0</v>
      </c>
      <c r="F69" s="29">
        <f>'Export SMIS'!AM61</f>
        <v>0</v>
      </c>
      <c r="G69" s="29">
        <f>'Export SMIS'!AD61</f>
        <v>0</v>
      </c>
      <c r="H69" s="29">
        <f t="shared" si="1"/>
        <v>0</v>
      </c>
      <c r="I69" s="29">
        <f>'Export SMIS'!T61</f>
        <v>0</v>
      </c>
      <c r="J69" s="29">
        <f>'Export SMIS'!Y61</f>
        <v>0</v>
      </c>
      <c r="K69" s="29">
        <f>'Export SMIS'!Z61</f>
        <v>0</v>
      </c>
      <c r="L69" s="29">
        <f t="shared" si="2"/>
        <v>0</v>
      </c>
    </row>
    <row r="70" spans="1:12" x14ac:dyDescent="0.25">
      <c r="A70" s="27">
        <v>61</v>
      </c>
      <c r="B70" s="28">
        <f>'Export SMIS'!G62</f>
        <v>0</v>
      </c>
      <c r="C70" s="28">
        <f>'Export SMIS'!J62</f>
        <v>0</v>
      </c>
      <c r="D70" s="29">
        <f t="shared" si="0"/>
        <v>0</v>
      </c>
      <c r="E70" s="29">
        <f>'Export SMIS'!AJ62</f>
        <v>0</v>
      </c>
      <c r="F70" s="29">
        <f>'Export SMIS'!AM62</f>
        <v>0</v>
      </c>
      <c r="G70" s="29">
        <f>'Export SMIS'!AD62</f>
        <v>0</v>
      </c>
      <c r="H70" s="29">
        <f t="shared" si="1"/>
        <v>0</v>
      </c>
      <c r="I70" s="29">
        <f>'Export SMIS'!T62</f>
        <v>0</v>
      </c>
      <c r="J70" s="29">
        <f>'Export SMIS'!Y62</f>
        <v>0</v>
      </c>
      <c r="K70" s="29">
        <f>'Export SMIS'!Z62</f>
        <v>0</v>
      </c>
      <c r="L70" s="29">
        <f t="shared" si="2"/>
        <v>0</v>
      </c>
    </row>
    <row r="71" spans="1:12" x14ac:dyDescent="0.25">
      <c r="A71" s="27">
        <v>62</v>
      </c>
      <c r="B71" s="28">
        <f>'Export SMIS'!G63</f>
        <v>0</v>
      </c>
      <c r="C71" s="28">
        <f>'Export SMIS'!J63</f>
        <v>0</v>
      </c>
      <c r="D71" s="29">
        <f t="shared" si="0"/>
        <v>0</v>
      </c>
      <c r="E71" s="29">
        <f>'Export SMIS'!AJ63</f>
        <v>0</v>
      </c>
      <c r="F71" s="29">
        <f>'Export SMIS'!AM63</f>
        <v>0</v>
      </c>
      <c r="G71" s="29">
        <f>'Export SMIS'!AD63</f>
        <v>0</v>
      </c>
      <c r="H71" s="29">
        <f t="shared" si="1"/>
        <v>0</v>
      </c>
      <c r="I71" s="29">
        <f>'Export SMIS'!T63</f>
        <v>0</v>
      </c>
      <c r="J71" s="29">
        <f>'Export SMIS'!Y63</f>
        <v>0</v>
      </c>
      <c r="K71" s="29">
        <f>'Export SMIS'!Z63</f>
        <v>0</v>
      </c>
      <c r="L71" s="29">
        <f t="shared" si="2"/>
        <v>0</v>
      </c>
    </row>
    <row r="72" spans="1:12" x14ac:dyDescent="0.25">
      <c r="A72" s="27">
        <v>63</v>
      </c>
      <c r="B72" s="28">
        <f>'Export SMIS'!G64</f>
        <v>0</v>
      </c>
      <c r="C72" s="28">
        <f>'Export SMIS'!J64</f>
        <v>0</v>
      </c>
      <c r="D72" s="29">
        <f t="shared" si="0"/>
        <v>0</v>
      </c>
      <c r="E72" s="29">
        <f>'Export SMIS'!AJ64</f>
        <v>0</v>
      </c>
      <c r="F72" s="29">
        <f>'Export SMIS'!AM64</f>
        <v>0</v>
      </c>
      <c r="G72" s="29">
        <f>'Export SMIS'!AD64</f>
        <v>0</v>
      </c>
      <c r="H72" s="29">
        <f t="shared" si="1"/>
        <v>0</v>
      </c>
      <c r="I72" s="29">
        <f>'Export SMIS'!T64</f>
        <v>0</v>
      </c>
      <c r="J72" s="29">
        <f>'Export SMIS'!Y64</f>
        <v>0</v>
      </c>
      <c r="K72" s="29">
        <f>'Export SMIS'!Z64</f>
        <v>0</v>
      </c>
      <c r="L72" s="29">
        <f t="shared" si="2"/>
        <v>0</v>
      </c>
    </row>
    <row r="73" spans="1:12" x14ac:dyDescent="0.25">
      <c r="A73" s="27">
        <v>64</v>
      </c>
      <c r="B73" s="28">
        <f>'Export SMIS'!G65</f>
        <v>0</v>
      </c>
      <c r="C73" s="28">
        <f>'Export SMIS'!J65</f>
        <v>0</v>
      </c>
      <c r="D73" s="29">
        <f t="shared" si="0"/>
        <v>0</v>
      </c>
      <c r="E73" s="29">
        <f>'Export SMIS'!AJ65</f>
        <v>0</v>
      </c>
      <c r="F73" s="29">
        <f>'Export SMIS'!AM65</f>
        <v>0</v>
      </c>
      <c r="G73" s="29">
        <f>'Export SMIS'!AD65</f>
        <v>0</v>
      </c>
      <c r="H73" s="29">
        <f t="shared" si="1"/>
        <v>0</v>
      </c>
      <c r="I73" s="29">
        <f>'Export SMIS'!T65</f>
        <v>0</v>
      </c>
      <c r="J73" s="29">
        <f>'Export SMIS'!Y65</f>
        <v>0</v>
      </c>
      <c r="K73" s="29">
        <f>'Export SMIS'!Z65</f>
        <v>0</v>
      </c>
      <c r="L73" s="29">
        <f t="shared" si="2"/>
        <v>0</v>
      </c>
    </row>
    <row r="74" spans="1:12" x14ac:dyDescent="0.25">
      <c r="A74" s="27">
        <v>65</v>
      </c>
      <c r="B74" s="28">
        <f>'Export SMIS'!G66</f>
        <v>0</v>
      </c>
      <c r="C74" s="28">
        <f>'Export SMIS'!J66</f>
        <v>0</v>
      </c>
      <c r="D74" s="29">
        <f t="shared" si="0"/>
        <v>0</v>
      </c>
      <c r="E74" s="29">
        <f>'Export SMIS'!AJ66</f>
        <v>0</v>
      </c>
      <c r="F74" s="29">
        <f>'Export SMIS'!AM66</f>
        <v>0</v>
      </c>
      <c r="G74" s="29">
        <f>'Export SMIS'!AD66</f>
        <v>0</v>
      </c>
      <c r="H74" s="29">
        <f t="shared" si="1"/>
        <v>0</v>
      </c>
      <c r="I74" s="29">
        <f>'Export SMIS'!T66</f>
        <v>0</v>
      </c>
      <c r="J74" s="29">
        <f>'Export SMIS'!Y66</f>
        <v>0</v>
      </c>
      <c r="K74" s="29">
        <f>'Export SMIS'!Z66</f>
        <v>0</v>
      </c>
      <c r="L74" s="29">
        <f t="shared" si="2"/>
        <v>0</v>
      </c>
    </row>
    <row r="75" spans="1:12" x14ac:dyDescent="0.25">
      <c r="A75" s="27">
        <v>66</v>
      </c>
      <c r="B75" s="28">
        <f>'Export SMIS'!G67</f>
        <v>0</v>
      </c>
      <c r="C75" s="28">
        <f>'Export SMIS'!J67</f>
        <v>0</v>
      </c>
      <c r="D75" s="29">
        <f t="shared" ref="D75:D99" si="3">E75+F75+G75</f>
        <v>0</v>
      </c>
      <c r="E75" s="29">
        <f>'Export SMIS'!AJ67</f>
        <v>0</v>
      </c>
      <c r="F75" s="29">
        <f>'Export SMIS'!AM67</f>
        <v>0</v>
      </c>
      <c r="G75" s="29">
        <f>'Export SMIS'!AD67</f>
        <v>0</v>
      </c>
      <c r="H75" s="29">
        <f t="shared" ref="H75:H99" si="4">I75+J75</f>
        <v>0</v>
      </c>
      <c r="I75" s="29">
        <f>'Export SMIS'!T67</f>
        <v>0</v>
      </c>
      <c r="J75" s="29">
        <f>'Export SMIS'!Y67</f>
        <v>0</v>
      </c>
      <c r="K75" s="29">
        <f>'Export SMIS'!Z67</f>
        <v>0</v>
      </c>
      <c r="L75" s="29">
        <f t="shared" ref="L75:L99" si="5">D75+K75</f>
        <v>0</v>
      </c>
    </row>
    <row r="76" spans="1:12" x14ac:dyDescent="0.25">
      <c r="A76" s="27">
        <v>67</v>
      </c>
      <c r="B76" s="28">
        <f>'Export SMIS'!G68</f>
        <v>0</v>
      </c>
      <c r="C76" s="28">
        <f>'Export SMIS'!J68</f>
        <v>0</v>
      </c>
      <c r="D76" s="29">
        <f t="shared" si="3"/>
        <v>0</v>
      </c>
      <c r="E76" s="29">
        <f>'Export SMIS'!AJ68</f>
        <v>0</v>
      </c>
      <c r="F76" s="29">
        <f>'Export SMIS'!AM68</f>
        <v>0</v>
      </c>
      <c r="G76" s="29">
        <f>'Export SMIS'!AD68</f>
        <v>0</v>
      </c>
      <c r="H76" s="29">
        <f t="shared" si="4"/>
        <v>0</v>
      </c>
      <c r="I76" s="29">
        <f>'Export SMIS'!T68</f>
        <v>0</v>
      </c>
      <c r="J76" s="29">
        <f>'Export SMIS'!Y68</f>
        <v>0</v>
      </c>
      <c r="K76" s="29">
        <f>'Export SMIS'!Z68</f>
        <v>0</v>
      </c>
      <c r="L76" s="29">
        <f t="shared" si="5"/>
        <v>0</v>
      </c>
    </row>
    <row r="77" spans="1:12" x14ac:dyDescent="0.25">
      <c r="A77" s="27">
        <v>68</v>
      </c>
      <c r="B77" s="28">
        <f>'Export SMIS'!G69</f>
        <v>0</v>
      </c>
      <c r="C77" s="28">
        <f>'Export SMIS'!J69</f>
        <v>0</v>
      </c>
      <c r="D77" s="29">
        <f t="shared" si="3"/>
        <v>0</v>
      </c>
      <c r="E77" s="29">
        <f>'Export SMIS'!AJ69</f>
        <v>0</v>
      </c>
      <c r="F77" s="29">
        <f>'Export SMIS'!AM69</f>
        <v>0</v>
      </c>
      <c r="G77" s="29">
        <f>'Export SMIS'!AD69</f>
        <v>0</v>
      </c>
      <c r="H77" s="29">
        <f t="shared" si="4"/>
        <v>0</v>
      </c>
      <c r="I77" s="29">
        <f>'Export SMIS'!T69</f>
        <v>0</v>
      </c>
      <c r="J77" s="29">
        <f>'Export SMIS'!Y69</f>
        <v>0</v>
      </c>
      <c r="K77" s="29">
        <f>'Export SMIS'!Z69</f>
        <v>0</v>
      </c>
      <c r="L77" s="29">
        <f t="shared" si="5"/>
        <v>0</v>
      </c>
    </row>
    <row r="78" spans="1:12" x14ac:dyDescent="0.25">
      <c r="A78" s="27">
        <v>69</v>
      </c>
      <c r="B78" s="28">
        <f>'Export SMIS'!G70</f>
        <v>0</v>
      </c>
      <c r="C78" s="28">
        <f>'Export SMIS'!J70</f>
        <v>0</v>
      </c>
      <c r="D78" s="29">
        <f t="shared" si="3"/>
        <v>0</v>
      </c>
      <c r="E78" s="29">
        <f>'Export SMIS'!AJ70</f>
        <v>0</v>
      </c>
      <c r="F78" s="29">
        <f>'Export SMIS'!AM70</f>
        <v>0</v>
      </c>
      <c r="G78" s="29">
        <f>'Export SMIS'!AD70</f>
        <v>0</v>
      </c>
      <c r="H78" s="29">
        <f t="shared" si="4"/>
        <v>0</v>
      </c>
      <c r="I78" s="29">
        <f>'Export SMIS'!T70</f>
        <v>0</v>
      </c>
      <c r="J78" s="29">
        <f>'Export SMIS'!Y70</f>
        <v>0</v>
      </c>
      <c r="K78" s="29">
        <f>'Export SMIS'!Z70</f>
        <v>0</v>
      </c>
      <c r="L78" s="29">
        <f t="shared" si="5"/>
        <v>0</v>
      </c>
    </row>
    <row r="79" spans="1:12" x14ac:dyDescent="0.25">
      <c r="A79" s="27">
        <v>70</v>
      </c>
      <c r="B79" s="28">
        <f>'Export SMIS'!G71</f>
        <v>0</v>
      </c>
      <c r="C79" s="28">
        <f>'Export SMIS'!J71</f>
        <v>0</v>
      </c>
      <c r="D79" s="29">
        <f t="shared" si="3"/>
        <v>0</v>
      </c>
      <c r="E79" s="29">
        <f>'Export SMIS'!AJ71</f>
        <v>0</v>
      </c>
      <c r="F79" s="29">
        <f>'Export SMIS'!AM71</f>
        <v>0</v>
      </c>
      <c r="G79" s="29">
        <f>'Export SMIS'!AD71</f>
        <v>0</v>
      </c>
      <c r="H79" s="29">
        <f t="shared" si="4"/>
        <v>0</v>
      </c>
      <c r="I79" s="29">
        <f>'Export SMIS'!T71</f>
        <v>0</v>
      </c>
      <c r="J79" s="29">
        <f>'Export SMIS'!Y71</f>
        <v>0</v>
      </c>
      <c r="K79" s="29">
        <f>'Export SMIS'!Z71</f>
        <v>0</v>
      </c>
      <c r="L79" s="29">
        <f t="shared" si="5"/>
        <v>0</v>
      </c>
    </row>
    <row r="80" spans="1:12" x14ac:dyDescent="0.25">
      <c r="A80" s="27">
        <v>71</v>
      </c>
      <c r="B80" s="28">
        <f>'Export SMIS'!G72</f>
        <v>0</v>
      </c>
      <c r="C80" s="28">
        <f>'Export SMIS'!J72</f>
        <v>0</v>
      </c>
      <c r="D80" s="29">
        <f t="shared" si="3"/>
        <v>0</v>
      </c>
      <c r="E80" s="29">
        <f>'Export SMIS'!AJ72</f>
        <v>0</v>
      </c>
      <c r="F80" s="29">
        <f>'Export SMIS'!AM72</f>
        <v>0</v>
      </c>
      <c r="G80" s="29">
        <f>'Export SMIS'!AD72</f>
        <v>0</v>
      </c>
      <c r="H80" s="29">
        <f t="shared" si="4"/>
        <v>0</v>
      </c>
      <c r="I80" s="29">
        <f>'Export SMIS'!T72</f>
        <v>0</v>
      </c>
      <c r="J80" s="29">
        <f>'Export SMIS'!Y72</f>
        <v>0</v>
      </c>
      <c r="K80" s="29">
        <f>'Export SMIS'!Z72</f>
        <v>0</v>
      </c>
      <c r="L80" s="29">
        <f t="shared" si="5"/>
        <v>0</v>
      </c>
    </row>
    <row r="81" spans="1:12" x14ac:dyDescent="0.25">
      <c r="A81" s="27">
        <v>72</v>
      </c>
      <c r="B81" s="28">
        <f>'Export SMIS'!G73</f>
        <v>0</v>
      </c>
      <c r="C81" s="28">
        <f>'Export SMIS'!J73</f>
        <v>0</v>
      </c>
      <c r="D81" s="29">
        <f t="shared" si="3"/>
        <v>0</v>
      </c>
      <c r="E81" s="29">
        <f>'Export SMIS'!AJ73</f>
        <v>0</v>
      </c>
      <c r="F81" s="29">
        <f>'Export SMIS'!AM73</f>
        <v>0</v>
      </c>
      <c r="G81" s="29">
        <f>'Export SMIS'!AD73</f>
        <v>0</v>
      </c>
      <c r="H81" s="29">
        <f t="shared" si="4"/>
        <v>0</v>
      </c>
      <c r="I81" s="29">
        <f>'Export SMIS'!T73</f>
        <v>0</v>
      </c>
      <c r="J81" s="29">
        <f>'Export SMIS'!Y73</f>
        <v>0</v>
      </c>
      <c r="K81" s="29">
        <f>'Export SMIS'!Z73</f>
        <v>0</v>
      </c>
      <c r="L81" s="29">
        <f t="shared" si="5"/>
        <v>0</v>
      </c>
    </row>
    <row r="82" spans="1:12" x14ac:dyDescent="0.25">
      <c r="A82" s="27">
        <v>73</v>
      </c>
      <c r="B82" s="28">
        <f>'Export SMIS'!G74</f>
        <v>0</v>
      </c>
      <c r="C82" s="28">
        <f>'Export SMIS'!J74</f>
        <v>0</v>
      </c>
      <c r="D82" s="29">
        <f t="shared" si="3"/>
        <v>0</v>
      </c>
      <c r="E82" s="29">
        <f>'Export SMIS'!AJ74</f>
        <v>0</v>
      </c>
      <c r="F82" s="29">
        <f>'Export SMIS'!AM74</f>
        <v>0</v>
      </c>
      <c r="G82" s="29">
        <f>'Export SMIS'!AD74</f>
        <v>0</v>
      </c>
      <c r="H82" s="29">
        <f t="shared" si="4"/>
        <v>0</v>
      </c>
      <c r="I82" s="29">
        <f>'Export SMIS'!T74</f>
        <v>0</v>
      </c>
      <c r="J82" s="29">
        <f>'Export SMIS'!Y74</f>
        <v>0</v>
      </c>
      <c r="K82" s="29">
        <f>'Export SMIS'!Z74</f>
        <v>0</v>
      </c>
      <c r="L82" s="29">
        <f t="shared" si="5"/>
        <v>0</v>
      </c>
    </row>
    <row r="83" spans="1:12" x14ac:dyDescent="0.25">
      <c r="A83" s="27">
        <v>74</v>
      </c>
      <c r="B83" s="28">
        <f>'Export SMIS'!G75</f>
        <v>0</v>
      </c>
      <c r="C83" s="28">
        <f>'Export SMIS'!J75</f>
        <v>0</v>
      </c>
      <c r="D83" s="29">
        <f t="shared" si="3"/>
        <v>0</v>
      </c>
      <c r="E83" s="29">
        <f>'Export SMIS'!AJ75</f>
        <v>0</v>
      </c>
      <c r="F83" s="29">
        <f>'Export SMIS'!AM75</f>
        <v>0</v>
      </c>
      <c r="G83" s="29">
        <f>'Export SMIS'!AD75</f>
        <v>0</v>
      </c>
      <c r="H83" s="29">
        <f t="shared" si="4"/>
        <v>0</v>
      </c>
      <c r="I83" s="29">
        <f>'Export SMIS'!T75</f>
        <v>0</v>
      </c>
      <c r="J83" s="29">
        <f>'Export SMIS'!Y75</f>
        <v>0</v>
      </c>
      <c r="K83" s="29">
        <f>'Export SMIS'!Z75</f>
        <v>0</v>
      </c>
      <c r="L83" s="29">
        <f t="shared" si="5"/>
        <v>0</v>
      </c>
    </row>
    <row r="84" spans="1:12" x14ac:dyDescent="0.25">
      <c r="A84" s="27">
        <v>75</v>
      </c>
      <c r="B84" s="28">
        <f>'Export SMIS'!G76</f>
        <v>0</v>
      </c>
      <c r="C84" s="28">
        <f>'Export SMIS'!J76</f>
        <v>0</v>
      </c>
      <c r="D84" s="29">
        <f t="shared" si="3"/>
        <v>0</v>
      </c>
      <c r="E84" s="29">
        <f>'Export SMIS'!AJ76</f>
        <v>0</v>
      </c>
      <c r="F84" s="29">
        <f>'Export SMIS'!AM76</f>
        <v>0</v>
      </c>
      <c r="G84" s="29">
        <f>'Export SMIS'!AD76</f>
        <v>0</v>
      </c>
      <c r="H84" s="29">
        <f t="shared" si="4"/>
        <v>0</v>
      </c>
      <c r="I84" s="29">
        <f>'Export SMIS'!T76</f>
        <v>0</v>
      </c>
      <c r="J84" s="29">
        <f>'Export SMIS'!Y76</f>
        <v>0</v>
      </c>
      <c r="K84" s="29">
        <f>'Export SMIS'!Z76</f>
        <v>0</v>
      </c>
      <c r="L84" s="29">
        <f t="shared" si="5"/>
        <v>0</v>
      </c>
    </row>
    <row r="85" spans="1:12" x14ac:dyDescent="0.25">
      <c r="A85" s="27">
        <v>76</v>
      </c>
      <c r="B85" s="28">
        <f>'Export SMIS'!G77</f>
        <v>0</v>
      </c>
      <c r="C85" s="28">
        <f>'Export SMIS'!J77</f>
        <v>0</v>
      </c>
      <c r="D85" s="29">
        <f t="shared" si="3"/>
        <v>0</v>
      </c>
      <c r="E85" s="29">
        <f>'Export SMIS'!AJ77</f>
        <v>0</v>
      </c>
      <c r="F85" s="29">
        <f>'Export SMIS'!AM77</f>
        <v>0</v>
      </c>
      <c r="G85" s="29">
        <f>'Export SMIS'!AD77</f>
        <v>0</v>
      </c>
      <c r="H85" s="29">
        <f t="shared" si="4"/>
        <v>0</v>
      </c>
      <c r="I85" s="29">
        <f>'Export SMIS'!T77</f>
        <v>0</v>
      </c>
      <c r="J85" s="29">
        <f>'Export SMIS'!Y77</f>
        <v>0</v>
      </c>
      <c r="K85" s="29">
        <f>'Export SMIS'!Z77</f>
        <v>0</v>
      </c>
      <c r="L85" s="29">
        <f t="shared" si="5"/>
        <v>0</v>
      </c>
    </row>
    <row r="86" spans="1:12" x14ac:dyDescent="0.25">
      <c r="A86" s="27">
        <v>77</v>
      </c>
      <c r="B86" s="28">
        <f>'Export SMIS'!G78</f>
        <v>0</v>
      </c>
      <c r="C86" s="28">
        <f>'Export SMIS'!J78</f>
        <v>0</v>
      </c>
      <c r="D86" s="29">
        <f t="shared" si="3"/>
        <v>0</v>
      </c>
      <c r="E86" s="29">
        <f>'Export SMIS'!AJ78</f>
        <v>0</v>
      </c>
      <c r="F86" s="29">
        <f>'Export SMIS'!AM78</f>
        <v>0</v>
      </c>
      <c r="G86" s="29">
        <f>'Export SMIS'!AD78</f>
        <v>0</v>
      </c>
      <c r="H86" s="29">
        <f t="shared" si="4"/>
        <v>0</v>
      </c>
      <c r="I86" s="29">
        <f>'Export SMIS'!T78</f>
        <v>0</v>
      </c>
      <c r="J86" s="29">
        <f>'Export SMIS'!Y78</f>
        <v>0</v>
      </c>
      <c r="K86" s="29">
        <f>'Export SMIS'!Z78</f>
        <v>0</v>
      </c>
      <c r="L86" s="29">
        <f t="shared" si="5"/>
        <v>0</v>
      </c>
    </row>
    <row r="87" spans="1:12" x14ac:dyDescent="0.25">
      <c r="A87" s="27">
        <v>78</v>
      </c>
      <c r="B87" s="28">
        <f>'Export SMIS'!G79</f>
        <v>0</v>
      </c>
      <c r="C87" s="28">
        <f>'Export SMIS'!J79</f>
        <v>0</v>
      </c>
      <c r="D87" s="29">
        <f t="shared" si="3"/>
        <v>0</v>
      </c>
      <c r="E87" s="29">
        <f>'Export SMIS'!AJ79</f>
        <v>0</v>
      </c>
      <c r="F87" s="29">
        <f>'Export SMIS'!AM79</f>
        <v>0</v>
      </c>
      <c r="G87" s="29">
        <f>'Export SMIS'!AD79</f>
        <v>0</v>
      </c>
      <c r="H87" s="29">
        <f t="shared" si="4"/>
        <v>0</v>
      </c>
      <c r="I87" s="29">
        <f>'Export SMIS'!T79</f>
        <v>0</v>
      </c>
      <c r="J87" s="29">
        <f>'Export SMIS'!Y79</f>
        <v>0</v>
      </c>
      <c r="K87" s="29">
        <f>'Export SMIS'!Z79</f>
        <v>0</v>
      </c>
      <c r="L87" s="29">
        <f t="shared" si="5"/>
        <v>0</v>
      </c>
    </row>
    <row r="88" spans="1:12" x14ac:dyDescent="0.25">
      <c r="A88" s="27">
        <v>79</v>
      </c>
      <c r="B88" s="28">
        <f>'Export SMIS'!G80</f>
        <v>0</v>
      </c>
      <c r="C88" s="28">
        <f>'Export SMIS'!J80</f>
        <v>0</v>
      </c>
      <c r="D88" s="29">
        <f t="shared" si="3"/>
        <v>0</v>
      </c>
      <c r="E88" s="29">
        <f>'Export SMIS'!AJ80</f>
        <v>0</v>
      </c>
      <c r="F88" s="29">
        <f>'Export SMIS'!AM80</f>
        <v>0</v>
      </c>
      <c r="G88" s="29">
        <f>'Export SMIS'!AD80</f>
        <v>0</v>
      </c>
      <c r="H88" s="29">
        <f t="shared" si="4"/>
        <v>0</v>
      </c>
      <c r="I88" s="29">
        <f>'Export SMIS'!T80</f>
        <v>0</v>
      </c>
      <c r="J88" s="29">
        <f>'Export SMIS'!Y80</f>
        <v>0</v>
      </c>
      <c r="K88" s="29">
        <f>'Export SMIS'!Z80</f>
        <v>0</v>
      </c>
      <c r="L88" s="29">
        <f t="shared" si="5"/>
        <v>0</v>
      </c>
    </row>
    <row r="89" spans="1:12" x14ac:dyDescent="0.25">
      <c r="A89" s="27">
        <v>80</v>
      </c>
      <c r="B89" s="28">
        <f>'Export SMIS'!G81</f>
        <v>0</v>
      </c>
      <c r="C89" s="28">
        <f>'Export SMIS'!J81</f>
        <v>0</v>
      </c>
      <c r="D89" s="29">
        <f t="shared" si="3"/>
        <v>0</v>
      </c>
      <c r="E89" s="29">
        <f>'Export SMIS'!AJ81</f>
        <v>0</v>
      </c>
      <c r="F89" s="29">
        <f>'Export SMIS'!AM81</f>
        <v>0</v>
      </c>
      <c r="G89" s="29">
        <f>'Export SMIS'!AD81</f>
        <v>0</v>
      </c>
      <c r="H89" s="29">
        <f t="shared" si="4"/>
        <v>0</v>
      </c>
      <c r="I89" s="29">
        <f>'Export SMIS'!T81</f>
        <v>0</v>
      </c>
      <c r="J89" s="29">
        <f>'Export SMIS'!Y81</f>
        <v>0</v>
      </c>
      <c r="K89" s="29">
        <f>'Export SMIS'!Z81</f>
        <v>0</v>
      </c>
      <c r="L89" s="29">
        <f t="shared" si="5"/>
        <v>0</v>
      </c>
    </row>
    <row r="90" spans="1:12" x14ac:dyDescent="0.25">
      <c r="A90" s="27">
        <v>81</v>
      </c>
      <c r="B90" s="28">
        <f>'Export SMIS'!G82</f>
        <v>0</v>
      </c>
      <c r="C90" s="28">
        <f>'Export SMIS'!J82</f>
        <v>0</v>
      </c>
      <c r="D90" s="29">
        <f t="shared" si="3"/>
        <v>0</v>
      </c>
      <c r="E90" s="29">
        <f>'Export SMIS'!AJ82</f>
        <v>0</v>
      </c>
      <c r="F90" s="29">
        <f>'Export SMIS'!AM82</f>
        <v>0</v>
      </c>
      <c r="G90" s="29">
        <f>'Export SMIS'!AD82</f>
        <v>0</v>
      </c>
      <c r="H90" s="29">
        <f t="shared" si="4"/>
        <v>0</v>
      </c>
      <c r="I90" s="29">
        <f>'Export SMIS'!T82</f>
        <v>0</v>
      </c>
      <c r="J90" s="29">
        <f>'Export SMIS'!Y82</f>
        <v>0</v>
      </c>
      <c r="K90" s="29">
        <f>'Export SMIS'!Z82</f>
        <v>0</v>
      </c>
      <c r="L90" s="29">
        <f t="shared" si="5"/>
        <v>0</v>
      </c>
    </row>
    <row r="91" spans="1:12" x14ac:dyDescent="0.25">
      <c r="A91" s="27">
        <v>82</v>
      </c>
      <c r="B91" s="28">
        <f>'Export SMIS'!G83</f>
        <v>0</v>
      </c>
      <c r="C91" s="28">
        <f>'Export SMIS'!J83</f>
        <v>0</v>
      </c>
      <c r="D91" s="29">
        <f t="shared" si="3"/>
        <v>0</v>
      </c>
      <c r="E91" s="29">
        <f>'Export SMIS'!AJ83</f>
        <v>0</v>
      </c>
      <c r="F91" s="29">
        <f>'Export SMIS'!AM83</f>
        <v>0</v>
      </c>
      <c r="G91" s="29">
        <f>'Export SMIS'!AD83</f>
        <v>0</v>
      </c>
      <c r="H91" s="29">
        <f t="shared" si="4"/>
        <v>0</v>
      </c>
      <c r="I91" s="29">
        <f>'Export SMIS'!T83</f>
        <v>0</v>
      </c>
      <c r="J91" s="29">
        <f>'Export SMIS'!Y83</f>
        <v>0</v>
      </c>
      <c r="K91" s="29">
        <f>'Export SMIS'!Z83</f>
        <v>0</v>
      </c>
      <c r="L91" s="29">
        <f t="shared" si="5"/>
        <v>0</v>
      </c>
    </row>
    <row r="92" spans="1:12" x14ac:dyDescent="0.25">
      <c r="A92" s="27">
        <v>83</v>
      </c>
      <c r="B92" s="28">
        <f>'Export SMIS'!G84</f>
        <v>0</v>
      </c>
      <c r="C92" s="28">
        <f>'Export SMIS'!J84</f>
        <v>0</v>
      </c>
      <c r="D92" s="29">
        <f t="shared" si="3"/>
        <v>0</v>
      </c>
      <c r="E92" s="29">
        <f>'Export SMIS'!AJ84</f>
        <v>0</v>
      </c>
      <c r="F92" s="29">
        <f>'Export SMIS'!AM84</f>
        <v>0</v>
      </c>
      <c r="G92" s="29">
        <f>'Export SMIS'!AD84</f>
        <v>0</v>
      </c>
      <c r="H92" s="29">
        <f t="shared" si="4"/>
        <v>0</v>
      </c>
      <c r="I92" s="29">
        <f>'Export SMIS'!T84</f>
        <v>0</v>
      </c>
      <c r="J92" s="29">
        <f>'Export SMIS'!Y84</f>
        <v>0</v>
      </c>
      <c r="K92" s="29">
        <f>'Export SMIS'!Z84</f>
        <v>0</v>
      </c>
      <c r="L92" s="29">
        <f t="shared" si="5"/>
        <v>0</v>
      </c>
    </row>
    <row r="93" spans="1:12" x14ac:dyDescent="0.25">
      <c r="A93" s="27">
        <v>84</v>
      </c>
      <c r="B93" s="28">
        <f>'Export SMIS'!G85</f>
        <v>0</v>
      </c>
      <c r="C93" s="28">
        <f>'Export SMIS'!J85</f>
        <v>0</v>
      </c>
      <c r="D93" s="29">
        <f t="shared" si="3"/>
        <v>0</v>
      </c>
      <c r="E93" s="29">
        <f>'Export SMIS'!AJ85</f>
        <v>0</v>
      </c>
      <c r="F93" s="29">
        <f>'Export SMIS'!AM85</f>
        <v>0</v>
      </c>
      <c r="G93" s="29">
        <f>'Export SMIS'!AD85</f>
        <v>0</v>
      </c>
      <c r="H93" s="29">
        <f t="shared" si="4"/>
        <v>0</v>
      </c>
      <c r="I93" s="29">
        <f>'Export SMIS'!T85</f>
        <v>0</v>
      </c>
      <c r="J93" s="29">
        <f>'Export SMIS'!Y85</f>
        <v>0</v>
      </c>
      <c r="K93" s="29">
        <f>'Export SMIS'!Z85</f>
        <v>0</v>
      </c>
      <c r="L93" s="29">
        <f t="shared" si="5"/>
        <v>0</v>
      </c>
    </row>
    <row r="94" spans="1:12" x14ac:dyDescent="0.25">
      <c r="A94" s="27">
        <v>85</v>
      </c>
      <c r="B94" s="28">
        <f>'Export SMIS'!G86</f>
        <v>0</v>
      </c>
      <c r="C94" s="28">
        <f>'Export SMIS'!J86</f>
        <v>0</v>
      </c>
      <c r="D94" s="29">
        <f t="shared" si="3"/>
        <v>0</v>
      </c>
      <c r="E94" s="29">
        <f>'Export SMIS'!AJ86</f>
        <v>0</v>
      </c>
      <c r="F94" s="29">
        <f>'Export SMIS'!AM86</f>
        <v>0</v>
      </c>
      <c r="G94" s="29">
        <f>'Export SMIS'!AD86</f>
        <v>0</v>
      </c>
      <c r="H94" s="29">
        <f t="shared" si="4"/>
        <v>0</v>
      </c>
      <c r="I94" s="29">
        <f>'Export SMIS'!T86</f>
        <v>0</v>
      </c>
      <c r="J94" s="29">
        <f>'Export SMIS'!Y86</f>
        <v>0</v>
      </c>
      <c r="K94" s="29">
        <f>'Export SMIS'!Z86</f>
        <v>0</v>
      </c>
      <c r="L94" s="29">
        <f t="shared" si="5"/>
        <v>0</v>
      </c>
    </row>
    <row r="95" spans="1:12" x14ac:dyDescent="0.25">
      <c r="A95" s="27">
        <v>86</v>
      </c>
      <c r="B95" s="28">
        <f>'Export SMIS'!G87</f>
        <v>0</v>
      </c>
      <c r="C95" s="28">
        <f>'Export SMIS'!J87</f>
        <v>0</v>
      </c>
      <c r="D95" s="29">
        <f t="shared" si="3"/>
        <v>0</v>
      </c>
      <c r="E95" s="29">
        <f>'Export SMIS'!AJ87</f>
        <v>0</v>
      </c>
      <c r="F95" s="29">
        <f>'Export SMIS'!AM87</f>
        <v>0</v>
      </c>
      <c r="G95" s="29">
        <f>'Export SMIS'!AD87</f>
        <v>0</v>
      </c>
      <c r="H95" s="29">
        <f t="shared" si="4"/>
        <v>0</v>
      </c>
      <c r="I95" s="29">
        <f>'Export SMIS'!T87</f>
        <v>0</v>
      </c>
      <c r="J95" s="29">
        <f>'Export SMIS'!Y87</f>
        <v>0</v>
      </c>
      <c r="K95" s="29">
        <f>'Export SMIS'!Z87</f>
        <v>0</v>
      </c>
      <c r="L95" s="29">
        <f t="shared" si="5"/>
        <v>0</v>
      </c>
    </row>
    <row r="96" spans="1:12" x14ac:dyDescent="0.25">
      <c r="A96" s="27">
        <v>87</v>
      </c>
      <c r="B96" s="28">
        <f>'Export SMIS'!G88</f>
        <v>0</v>
      </c>
      <c r="C96" s="28">
        <f>'Export SMIS'!J88</f>
        <v>0</v>
      </c>
      <c r="D96" s="29">
        <f t="shared" si="3"/>
        <v>0</v>
      </c>
      <c r="E96" s="29">
        <f>'Export SMIS'!AJ88</f>
        <v>0</v>
      </c>
      <c r="F96" s="29">
        <f>'Export SMIS'!AM88</f>
        <v>0</v>
      </c>
      <c r="G96" s="29">
        <f>'Export SMIS'!AD88</f>
        <v>0</v>
      </c>
      <c r="H96" s="29">
        <f t="shared" si="4"/>
        <v>0</v>
      </c>
      <c r="I96" s="29">
        <f>'Export SMIS'!T88</f>
        <v>0</v>
      </c>
      <c r="J96" s="29">
        <f>'Export SMIS'!Y88</f>
        <v>0</v>
      </c>
      <c r="K96" s="29">
        <f>'Export SMIS'!Z88</f>
        <v>0</v>
      </c>
      <c r="L96" s="29">
        <f t="shared" si="5"/>
        <v>0</v>
      </c>
    </row>
    <row r="97" spans="1:12" x14ac:dyDescent="0.25">
      <c r="A97" s="27">
        <v>88</v>
      </c>
      <c r="B97" s="28">
        <f>'Export SMIS'!G89</f>
        <v>0</v>
      </c>
      <c r="C97" s="28">
        <f>'Export SMIS'!J89</f>
        <v>0</v>
      </c>
      <c r="D97" s="29">
        <f t="shared" si="3"/>
        <v>0</v>
      </c>
      <c r="E97" s="29">
        <f>'Export SMIS'!AJ89</f>
        <v>0</v>
      </c>
      <c r="F97" s="29">
        <f>'Export SMIS'!AM89</f>
        <v>0</v>
      </c>
      <c r="G97" s="29">
        <f>'Export SMIS'!AD89</f>
        <v>0</v>
      </c>
      <c r="H97" s="29">
        <f t="shared" si="4"/>
        <v>0</v>
      </c>
      <c r="I97" s="29">
        <f>'Export SMIS'!T89</f>
        <v>0</v>
      </c>
      <c r="J97" s="29">
        <f>'Export SMIS'!Y89</f>
        <v>0</v>
      </c>
      <c r="K97" s="29">
        <f>'Export SMIS'!Z89</f>
        <v>0</v>
      </c>
      <c r="L97" s="29">
        <f t="shared" si="5"/>
        <v>0</v>
      </c>
    </row>
    <row r="98" spans="1:12" x14ac:dyDescent="0.25">
      <c r="A98" s="27">
        <v>89</v>
      </c>
      <c r="B98" s="28">
        <f>'Export SMIS'!G90</f>
        <v>0</v>
      </c>
      <c r="C98" s="28">
        <f>'Export SMIS'!J90</f>
        <v>0</v>
      </c>
      <c r="D98" s="29">
        <f t="shared" si="3"/>
        <v>0</v>
      </c>
      <c r="E98" s="29">
        <f>'Export SMIS'!AJ90</f>
        <v>0</v>
      </c>
      <c r="F98" s="29">
        <f>'Export SMIS'!AM90</f>
        <v>0</v>
      </c>
      <c r="G98" s="29">
        <f>'Export SMIS'!AD90</f>
        <v>0</v>
      </c>
      <c r="H98" s="29">
        <f t="shared" si="4"/>
        <v>0</v>
      </c>
      <c r="I98" s="29">
        <f>'Export SMIS'!T90</f>
        <v>0</v>
      </c>
      <c r="J98" s="29">
        <f>'Export SMIS'!Y90</f>
        <v>0</v>
      </c>
      <c r="K98" s="29">
        <f>'Export SMIS'!Z90</f>
        <v>0</v>
      </c>
      <c r="L98" s="29">
        <f t="shared" si="5"/>
        <v>0</v>
      </c>
    </row>
    <row r="99" spans="1:12" x14ac:dyDescent="0.25">
      <c r="A99" s="27">
        <v>90</v>
      </c>
      <c r="B99" s="28">
        <f>'Export SMIS'!G91</f>
        <v>0</v>
      </c>
      <c r="C99" s="28">
        <f>'Export SMIS'!J91</f>
        <v>0</v>
      </c>
      <c r="D99" s="29">
        <f t="shared" si="3"/>
        <v>0</v>
      </c>
      <c r="E99" s="29">
        <f>'Export SMIS'!AJ91</f>
        <v>0</v>
      </c>
      <c r="F99" s="29">
        <f>'Export SMIS'!AM91</f>
        <v>0</v>
      </c>
      <c r="G99" s="29">
        <f>'Export SMIS'!AD91</f>
        <v>0</v>
      </c>
      <c r="H99" s="29">
        <f t="shared" si="4"/>
        <v>0</v>
      </c>
      <c r="I99" s="29">
        <f>'Export SMIS'!T91</f>
        <v>0</v>
      </c>
      <c r="J99" s="29">
        <f>'Export SMIS'!Y91</f>
        <v>0</v>
      </c>
      <c r="K99" s="29">
        <f>'Export SMIS'!Z91</f>
        <v>0</v>
      </c>
      <c r="L99" s="29">
        <f t="shared" si="5"/>
        <v>0</v>
      </c>
    </row>
    <row r="100" spans="1:12" x14ac:dyDescent="0.25">
      <c r="A100" s="49" t="s">
        <v>42</v>
      </c>
      <c r="B100" s="49"/>
      <c r="C100" s="49"/>
      <c r="D100" s="30">
        <f>SUM(D10:D99)</f>
        <v>0</v>
      </c>
      <c r="E100" s="30">
        <f>SUM(E10:E99)</f>
        <v>0</v>
      </c>
      <c r="F100" s="30">
        <f>SUM(F10:F99)</f>
        <v>0</v>
      </c>
      <c r="G100" s="30">
        <f t="shared" ref="G100:L100" si="6">SUM(G10:G99)</f>
        <v>0</v>
      </c>
      <c r="H100" s="30">
        <f t="shared" si="6"/>
        <v>0</v>
      </c>
      <c r="I100" s="30">
        <f t="shared" si="6"/>
        <v>0</v>
      </c>
      <c r="J100" s="30">
        <f t="shared" si="6"/>
        <v>0</v>
      </c>
      <c r="K100" s="30">
        <f t="shared" si="6"/>
        <v>0</v>
      </c>
      <c r="L100" s="30">
        <f t="shared" si="6"/>
        <v>0</v>
      </c>
    </row>
    <row r="101" spans="1:12" x14ac:dyDescent="0.25">
      <c r="A101" s="50" t="s">
        <v>43</v>
      </c>
      <c r="B101" s="50"/>
      <c r="C101" s="50"/>
      <c r="D101" s="29"/>
      <c r="E101" s="29"/>
      <c r="F101" s="29"/>
      <c r="G101" s="29"/>
      <c r="H101" s="29"/>
      <c r="I101" s="29"/>
      <c r="J101" s="29"/>
      <c r="K101" s="29"/>
      <c r="L101" s="29"/>
    </row>
    <row r="102" spans="1:12" x14ac:dyDescent="0.25">
      <c r="A102" s="51" t="s">
        <v>44</v>
      </c>
      <c r="B102" s="51"/>
      <c r="C102" s="51"/>
      <c r="D102" s="29">
        <f>E102+F102+G102</f>
        <v>0</v>
      </c>
      <c r="E102" s="29">
        <f>SUMIF('Export SMIS'!J2:J90,"DIRECTA",'Export SMIS'!AJ2:AJ90)</f>
        <v>0</v>
      </c>
      <c r="F102" s="29">
        <f>SUMIF('Export SMIS'!J2:J90,"DIRECTA",'Export SMIS'!AM2:AM90)</f>
        <v>0</v>
      </c>
      <c r="G102" s="29">
        <f>SUMIF('Export SMIS'!J2:J90,"DIRECTA",'Export SMIS'!AD2:AD90)</f>
        <v>0</v>
      </c>
      <c r="H102" s="29">
        <f>I102+J102</f>
        <v>0</v>
      </c>
      <c r="I102" s="29">
        <f>SUMIF('Export SMIS'!J2:J90,"DIRECTA",'Export SMIS'!T2:T90)</f>
        <v>0</v>
      </c>
      <c r="J102" s="29">
        <f>SUMIF('Export SMIS'!J2:J90,"DIRECTA",'Export SMIS'!Y2:Y90)</f>
        <v>0</v>
      </c>
      <c r="K102" s="29">
        <f>SUMIF('Export SMIS'!J2:J90,"DIRECTA",'Export SMIS'!Z2:Z90)</f>
        <v>0</v>
      </c>
      <c r="L102" s="29">
        <f>D102+K102</f>
        <v>0</v>
      </c>
    </row>
    <row r="103" spans="1:12" x14ac:dyDescent="0.25">
      <c r="A103" s="51" t="s">
        <v>45</v>
      </c>
      <c r="B103" s="51"/>
      <c r="C103" s="51"/>
      <c r="D103" s="29">
        <f>E103+F103+G103</f>
        <v>0</v>
      </c>
      <c r="E103" s="29">
        <f>SUMIF('Export SMIS'!J2:J90,"INDIRECTA",'Export SMIS'!AJ2:AJ90)</f>
        <v>0</v>
      </c>
      <c r="F103" s="29">
        <f>SUMIF('Export SMIS'!J2:J90,"INDIRECTA",'Export SMIS'!AM2:AM90)</f>
        <v>0</v>
      </c>
      <c r="G103" s="29">
        <f>SUMIF('Export SMIS'!J2:J90,"INDIRECTA",'Export SMIS'!AD2:AD90)</f>
        <v>0</v>
      </c>
      <c r="H103" s="29">
        <f>I103+J103</f>
        <v>0</v>
      </c>
      <c r="I103" s="29">
        <f>SUMIF('Export SMIS'!J2:J90,"INDIRECTA",'Export SMIS'!T2:T90)</f>
        <v>0</v>
      </c>
      <c r="J103" s="29">
        <f>SUMIF('Export SMIS'!J2:J90,"INDIRECTA",'Export SMIS'!Y2:Y90)</f>
        <v>0</v>
      </c>
      <c r="K103" s="29">
        <f>SUMIF('Export SMIS'!J2:J90,"INDIRECTA",'Export SMIS'!Z2:Z90)</f>
        <v>0</v>
      </c>
      <c r="L103" s="29">
        <f>D103+K103</f>
        <v>0</v>
      </c>
    </row>
    <row r="104" spans="1:12" ht="44.25" customHeight="1" x14ac:dyDescent="0.25">
      <c r="A104" s="52" t="s">
        <v>46</v>
      </c>
      <c r="B104" s="52"/>
      <c r="C104" s="52"/>
      <c r="D104" s="29"/>
      <c r="E104" s="29"/>
      <c r="F104" s="29"/>
      <c r="G104" s="29"/>
      <c r="H104" s="29"/>
      <c r="I104" s="29"/>
      <c r="J104" s="29"/>
      <c r="K104" s="29"/>
      <c r="L104" s="29"/>
    </row>
    <row r="105" spans="1:12" x14ac:dyDescent="0.25">
      <c r="A105" s="48" t="s">
        <v>47</v>
      </c>
      <c r="B105" s="48"/>
      <c r="C105" s="48"/>
      <c r="D105" s="29"/>
      <c r="E105" s="29"/>
      <c r="F105" s="29"/>
      <c r="G105" s="29"/>
      <c r="H105" s="29"/>
      <c r="I105" s="29"/>
      <c r="J105" s="29"/>
      <c r="K105" s="29"/>
      <c r="L105" s="29"/>
    </row>
    <row r="106" spans="1:12" x14ac:dyDescent="0.25">
      <c r="A106" s="48" t="s">
        <v>48</v>
      </c>
      <c r="B106" s="48"/>
      <c r="C106" s="48"/>
      <c r="D106" s="29"/>
      <c r="E106" s="29"/>
      <c r="F106" s="29"/>
      <c r="G106" s="29"/>
      <c r="H106" s="29"/>
      <c r="I106" s="29"/>
      <c r="J106" s="29"/>
      <c r="K106" s="29"/>
      <c r="L106" s="29"/>
    </row>
    <row r="107" spans="1:12" x14ac:dyDescent="0.25">
      <c r="A107" s="48" t="s">
        <v>49</v>
      </c>
      <c r="B107" s="48"/>
      <c r="C107" s="48"/>
      <c r="D107" s="29"/>
      <c r="E107" s="29"/>
      <c r="F107" s="29"/>
      <c r="G107" s="29"/>
      <c r="H107" s="29"/>
      <c r="I107" s="29"/>
      <c r="J107" s="29"/>
      <c r="K107" s="29"/>
      <c r="L107" s="29"/>
    </row>
    <row r="108" spans="1:12" x14ac:dyDescent="0.25">
      <c r="A108" s="48" t="s">
        <v>50</v>
      </c>
      <c r="B108" s="48"/>
      <c r="C108" s="48"/>
      <c r="D108" s="29"/>
      <c r="E108" s="29"/>
      <c r="F108" s="29"/>
      <c r="G108" s="29"/>
      <c r="H108" s="29"/>
      <c r="I108" s="29"/>
      <c r="J108" s="29"/>
      <c r="K108" s="29"/>
      <c r="L108" s="29"/>
    </row>
    <row r="109" spans="1:12" x14ac:dyDescent="0.25">
      <c r="A109" s="48" t="s">
        <v>51</v>
      </c>
      <c r="B109" s="48"/>
      <c r="C109" s="48"/>
      <c r="D109" s="29"/>
      <c r="E109" s="29"/>
      <c r="F109" s="29"/>
      <c r="G109" s="29"/>
      <c r="H109" s="29"/>
      <c r="I109" s="29"/>
      <c r="J109" s="29"/>
      <c r="K109" s="29"/>
      <c r="L109" s="29"/>
    </row>
    <row r="117" spans="2:2" x14ac:dyDescent="0.25">
      <c r="B117" s="31" t="s">
        <v>57</v>
      </c>
    </row>
  </sheetData>
  <mergeCells count="18">
    <mergeCell ref="A1:M4"/>
    <mergeCell ref="A7:A8"/>
    <mergeCell ref="B7:B8"/>
    <mergeCell ref="C7:C8"/>
    <mergeCell ref="D7:G7"/>
    <mergeCell ref="H7:J7"/>
    <mergeCell ref="K7:K8"/>
    <mergeCell ref="L7:L8"/>
    <mergeCell ref="A106:C106"/>
    <mergeCell ref="A107:C107"/>
    <mergeCell ref="A108:C108"/>
    <mergeCell ref="A109:C109"/>
    <mergeCell ref="A100:C100"/>
    <mergeCell ref="A101:C101"/>
    <mergeCell ref="A102:C102"/>
    <mergeCell ref="A103:C103"/>
    <mergeCell ref="A104:C104"/>
    <mergeCell ref="A105:C10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3 e 1 0 e a c 3 - 5 3 7 0 - 4 0 2 5 - 9 b b a - 2 1 9 4 2 2 f f 6 c 6 7 "   x m l n s = " h t t p : / / s c h e m a s . m i c r o s o f t . c o m / D a t a M a s h u p " > A A A A A J Q F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J b u t 6 s A A A D 3 A A A A E g A A A E N v b m Z p Z y 9 Q Y W N r Y W d l L n h t b I S P s Q 6 C M B i E d x P f g X S n L W W S / J T B V R I T o n F t o I F G a A 0 t l n d z 8 J F 8 B S G K u j n e 3 Z f c 3 e N 2 h 2 z s 2 u A q e 6 u M T l G E K Q q s E 7 o S r d E y R d q g j K 9 X s B f l W d Q y m G h t k 9 F W K W q c u y S E e O + x j 7 H p a 8 I o j c g p 3 x V l I z u B P r D 6 D 4 d K z 7 W l R B y O r z W c 4 Y h u c E w Z p k A W E 3 K l v w C b B s / p j w n b o X V D L 7 n U 4 a E A s k g g 7 w / 8 C Q A A / / 8 D A F B L A w Q U A A I A C A A A A C E A p e V u O K U A A A D V A A A A E w A A A E Z v c m 1 1 b G F z L 1 N l Y 3 R p b 2 4 x L m 1 s j T 0 L g z A Q h v e A / y G k i 4 I I Q u k i T q F D l y 4 K H c Q h 2 m s V 4 1 1 J I r S I / 7 2 x W f s u B + / H c x Z 6 N x L y K t y 8 Y M w O y s C d 1 6 r T k P O S a 3 A R 4 1 4 V L a Y H 7 5 z f P e h M L s Y A u h u Z q S O a 4 m R t r m q G U o S l a L d G E j p f a d M A O A g 5 K H z u 8 M 8 L h C f 9 q l l t F N o H m V m S X m b c Q x u H b + m 6 i u D m I u U X d K d j t u f b l k R s x L / c 4 g s A A P / / A w B Q S w E C L Q A U A A Y A C A A A A C E A K t 2 q Q N I A A A A 3 A Q A A E w A A A A A A A A A A A A A A A A A A A A A A W 0 N v b n R l b n R f V H l w Z X N d L n h t b F B L A Q I t A B Q A A g A I A A A A I Q C Q l u 6 3 q w A A A P c A A A A S A A A A A A A A A A A A A A A A A A s D A A B D b 2 5 m a W c v U G F j a 2 F n Z S 5 4 b W x Q S w E C L Q A U A A I A C A A A A C E A p e V u O K U A A A D V A A A A E w A A A A A A A A A A A A A A A A D m A w A A R m 9 y b X V s Y X M v U 2 V j d G l v b j E u b V B L B Q Y A A A A A A w A D A M I A A A C 8 B A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g c A A A A A A A B k B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A t M T J U M T k 6 N T c 6 M z M u O T Y 0 N T g 3 M 1 o i L z 4 8 R W 5 0 c n k g V H l w Z T 0 i R m l s b E N v b H V t b l R 5 c G V z I i B W Y W x 1 Z T 0 i c 0 F 3 P T 0 i L z 4 8 R W 5 0 c n k g V H l w Z T 0 i R m l s b E N v b H V t b k 5 h b W V z I i B W Y W x 1 Z T 0 i c 1 s m c X V v d D t D b 2 x 1 b W 4 x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x L 0 N o Y W 5 n Z W Q g V H l w Z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U Y W J s Z T E v Q 2 h h b m d l Z C B U e X B l L n t D b 2 x 1 b W 4 x L D B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p Z 2 F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E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E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C Y B A A A B A A A A 0 I y d 3 w E V 0 R G M e g D A T 8 K X 6 w E A A A C m t O k p l e x R R Y I h f r p t j b S 4 A A A A A A I A A A A A A B B m A A A A A Q A A I A A A A G M W b 9 9 5 c a j p I c 1 p S A Z h G 6 6 6 B b y A 7 3 k z c K W 5 O L 6 n p S P Q A A A A A A 6 A A A A A A g A A I A A A A J 2 k v L Q f q S H x 6 M k Y a a 7 4 Q h v 1 k G k V 2 o e l l 4 X G Q X R K I v Z A U A A A A P c p q A T 2 q + 1 z y m U u H k 5 S 6 O + 8 Q a e d B c j N t N t z y c 6 b u z R s k x 1 9 R O c 1 / q C e M y / 2 k p Z w w r 5 e f G l p 1 S G t o C 3 e N L W p e q S W o C U v 2 q u M p y y A B h R s w r y C Q A A A A P O e I f j o O J L U / S 0 H k H E i r T J I H y 1 w O P 7 t F b C n Z I l A D i o X S x 5 y 1 o r G y p k m U w o p L y f + R S 4 Q 5 M y d w d g E i E y V o J h q U U Y = < / D a t a M a s h u p > 
</file>

<file path=customXml/itemProps1.xml><?xml version="1.0" encoding="utf-8"?>
<ds:datastoreItem xmlns:ds="http://schemas.openxmlformats.org/officeDocument/2006/customXml" ds:itemID="{410F4DEA-6D00-49BC-8BEF-0F4C4914DF3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3-Intreprinderi in dificultate</vt:lpstr>
      <vt:lpstr>buget actualizat</vt:lpstr>
      <vt:lpstr>Export SMIS</vt:lpstr>
      <vt:lpstr>Buget Sintetic</vt:lpstr>
      <vt:lpstr>'3-Intreprinderi in dificultate'!Print_Area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Burada</dc:creator>
  <cp:lastModifiedBy>Gabriel Burada</cp:lastModifiedBy>
  <cp:lastPrinted>2024-04-18T10:52:46Z</cp:lastPrinted>
  <dcterms:created xsi:type="dcterms:W3CDTF">2015-08-05T10:46:20Z</dcterms:created>
  <dcterms:modified xsi:type="dcterms:W3CDTF">2024-04-23T11:06:39Z</dcterms:modified>
</cp:coreProperties>
</file>